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9"/>
  <workbookPr/>
  <mc:AlternateContent xmlns:mc="http://schemas.openxmlformats.org/markup-compatibility/2006">
    <mc:Choice Requires="x15">
      <x15ac:absPath xmlns:x15ac="http://schemas.microsoft.com/office/spreadsheetml/2010/11/ac" url="C:\Users\zl\Desktop\"/>
    </mc:Choice>
  </mc:AlternateContent>
  <xr:revisionPtr revIDLastSave="0" documentId="13_ncr:1_{69AA8A86-CCCF-4A0F-8472-CC097D9A4DBC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工作表1" sheetId="1" r:id="rId1"/>
  </sheets>
  <definedNames>
    <definedName name="_xlnm._FilterDatabase" localSheetId="0" hidden="1">工作表1!$A$1:$AY$400</definedName>
  </definedNames>
  <calcPr calcId="191029"/>
  <customWorkbookViews>
    <customWorkbookView name="霂魚Na 的视图" guid="{CAC7CA53-F4A7-488A-9A61-533815022336}" maximized="1" windowWidth="1415" windowHeight="872" activeSheetId="1"/>
  </customWorkbookViews>
</workbook>
</file>

<file path=xl/calcChain.xml><?xml version="1.0" encoding="utf-8"?>
<calcChain xmlns="http://schemas.openxmlformats.org/spreadsheetml/2006/main">
  <c r="K266" i="1" l="1"/>
  <c r="L265" i="1"/>
  <c r="K265" i="1"/>
  <c r="L264" i="1"/>
  <c r="K264" i="1"/>
  <c r="K263" i="1"/>
  <c r="L262" i="1"/>
  <c r="K262" i="1"/>
  <c r="K261" i="1"/>
  <c r="K260" i="1"/>
  <c r="K259" i="1"/>
  <c r="L258" i="1"/>
  <c r="K258" i="1"/>
  <c r="K276" i="1"/>
  <c r="L108" i="1"/>
  <c r="K108" i="1"/>
  <c r="L275" i="1"/>
  <c r="K275" i="1"/>
  <c r="K274" i="1"/>
  <c r="L107" i="1"/>
  <c r="K107" i="1"/>
  <c r="K271" i="1"/>
  <c r="K270" i="1"/>
  <c r="L269" i="1"/>
  <c r="K269" i="1"/>
  <c r="K273" i="1"/>
  <c r="L199" i="1"/>
  <c r="K199" i="1"/>
  <c r="L106" i="1"/>
  <c r="K106" i="1"/>
  <c r="K105" i="1"/>
  <c r="K198" i="1"/>
  <c r="L104" i="1"/>
  <c r="K104" i="1"/>
  <c r="K197" i="1"/>
  <c r="K196" i="1"/>
  <c r="K195" i="1"/>
  <c r="L103" i="1"/>
  <c r="K103" i="1"/>
  <c r="L194" i="1"/>
  <c r="K194" i="1"/>
  <c r="K102" i="1"/>
  <c r="K193" i="1"/>
  <c r="L101" i="1"/>
  <c r="K101" i="1"/>
  <c r="L128" i="1"/>
  <c r="K128" i="1"/>
  <c r="K127" i="1"/>
  <c r="L117" i="1"/>
  <c r="K117" i="1"/>
  <c r="L116" i="1"/>
  <c r="K116" i="1"/>
  <c r="L115" i="1"/>
  <c r="K115" i="1"/>
  <c r="L114" i="1"/>
  <c r="K114" i="1"/>
  <c r="K113" i="1"/>
  <c r="L192" i="1"/>
  <c r="K192" i="1"/>
  <c r="K391" i="1"/>
  <c r="K390" i="1"/>
  <c r="K389" i="1"/>
  <c r="L394" i="1"/>
  <c r="K394" i="1"/>
  <c r="L393" i="1"/>
  <c r="K393" i="1"/>
  <c r="K385" i="1"/>
  <c r="L384" i="1"/>
  <c r="K384" i="1"/>
  <c r="L400" i="1"/>
  <c r="K400" i="1"/>
  <c r="L399" i="1"/>
  <c r="K399" i="1"/>
  <c r="K38" i="1"/>
  <c r="L37" i="1"/>
  <c r="K37" i="1"/>
  <c r="L36" i="1"/>
  <c r="K36" i="1"/>
  <c r="L66" i="1"/>
  <c r="K66" i="1"/>
  <c r="L88" i="1"/>
  <c r="K88" i="1"/>
  <c r="L65" i="1"/>
  <c r="K65" i="1"/>
  <c r="L87" i="1"/>
  <c r="K87" i="1"/>
  <c r="L86" i="1"/>
  <c r="K86" i="1"/>
  <c r="K299" i="1"/>
  <c r="K298" i="1"/>
  <c r="L297" i="1"/>
  <c r="K297" i="1"/>
  <c r="K296" i="1"/>
  <c r="K295" i="1"/>
  <c r="K294" i="1"/>
  <c r="L293" i="1"/>
  <c r="K293" i="1"/>
  <c r="K292" i="1"/>
  <c r="K291" i="1"/>
  <c r="K290" i="1"/>
  <c r="L289" i="1"/>
  <c r="K289" i="1"/>
  <c r="K288" i="1"/>
  <c r="K287" i="1"/>
  <c r="K286" i="1"/>
  <c r="L285" i="1"/>
  <c r="K285" i="1"/>
  <c r="K284" i="1"/>
  <c r="L283" i="1"/>
  <c r="K283" i="1"/>
  <c r="L282" i="1"/>
  <c r="K282" i="1"/>
  <c r="K307" i="1"/>
  <c r="K306" i="1"/>
  <c r="K305" i="1"/>
  <c r="L304" i="1"/>
  <c r="K304" i="1"/>
  <c r="K303" i="1"/>
  <c r="K93" i="1"/>
  <c r="K302" i="1"/>
  <c r="K318" i="1"/>
  <c r="L317" i="1"/>
  <c r="K317" i="1"/>
  <c r="L316" i="1"/>
  <c r="K316" i="1"/>
  <c r="K315" i="1"/>
  <c r="K314" i="1"/>
  <c r="L313" i="1"/>
  <c r="K313" i="1"/>
  <c r="K312" i="1"/>
  <c r="K311" i="1"/>
  <c r="K310" i="1"/>
  <c r="L309" i="1"/>
  <c r="K309" i="1"/>
  <c r="K324" i="1"/>
  <c r="L323" i="1"/>
  <c r="K323" i="1"/>
  <c r="L322" i="1"/>
  <c r="K322" i="1"/>
  <c r="K321" i="1"/>
  <c r="K320" i="1"/>
  <c r="K319" i="1"/>
  <c r="L272" i="1"/>
  <c r="K272" i="1"/>
  <c r="L35" i="1"/>
  <c r="K35" i="1"/>
  <c r="L34" i="1"/>
  <c r="K34" i="1"/>
  <c r="L70" i="1"/>
  <c r="K70" i="1"/>
  <c r="L69" i="1"/>
  <c r="K69" i="1"/>
  <c r="L68" i="1"/>
  <c r="K68" i="1"/>
  <c r="L67" i="1"/>
  <c r="K67" i="1"/>
  <c r="L39" i="1"/>
  <c r="K39" i="1"/>
  <c r="K54" i="1"/>
  <c r="L53" i="1"/>
  <c r="K53" i="1"/>
  <c r="L52" i="1"/>
  <c r="K52" i="1"/>
  <c r="K51" i="1"/>
  <c r="L50" i="1"/>
  <c r="K50" i="1"/>
  <c r="L49" i="1"/>
  <c r="K49" i="1"/>
  <c r="L48" i="1"/>
  <c r="K48" i="1"/>
  <c r="L47" i="1"/>
  <c r="K47" i="1"/>
  <c r="L46" i="1"/>
  <c r="K46" i="1"/>
  <c r="K45" i="1"/>
  <c r="L44" i="1"/>
  <c r="K44" i="1"/>
  <c r="K43" i="1"/>
  <c r="K64" i="1"/>
  <c r="K63" i="1"/>
  <c r="K62" i="1"/>
  <c r="L42" i="1"/>
  <c r="K42" i="1"/>
  <c r="L61" i="1"/>
  <c r="K61" i="1"/>
  <c r="K60" i="1"/>
  <c r="L59" i="1"/>
  <c r="K59" i="1"/>
  <c r="L58" i="1"/>
  <c r="K58" i="1"/>
  <c r="L57" i="1"/>
  <c r="K57" i="1"/>
  <c r="L281" i="1"/>
  <c r="K281" i="1"/>
  <c r="L100" i="1"/>
  <c r="K100" i="1"/>
  <c r="L99" i="1"/>
  <c r="K99" i="1"/>
  <c r="L98" i="1"/>
  <c r="K98" i="1"/>
  <c r="L97" i="1"/>
  <c r="K97" i="1"/>
  <c r="L96" i="1"/>
  <c r="K96" i="1"/>
  <c r="L95" i="1"/>
  <c r="K95" i="1"/>
  <c r="L94" i="1"/>
  <c r="K94" i="1"/>
  <c r="L126" i="1"/>
  <c r="K126" i="1"/>
  <c r="L125" i="1"/>
  <c r="K125" i="1"/>
  <c r="L124" i="1"/>
  <c r="K124" i="1"/>
  <c r="L123" i="1"/>
  <c r="K123" i="1"/>
  <c r="K122" i="1"/>
  <c r="K121" i="1"/>
  <c r="K112" i="1"/>
  <c r="L268" i="1"/>
  <c r="K268" i="1"/>
  <c r="L111" i="1"/>
  <c r="K111" i="1"/>
  <c r="K110" i="1"/>
  <c r="K109" i="1"/>
  <c r="L267" i="1"/>
  <c r="K267" i="1"/>
  <c r="K120" i="1"/>
  <c r="L119" i="1"/>
  <c r="K119" i="1"/>
  <c r="K118" i="1"/>
  <c r="L280" i="1"/>
  <c r="K280" i="1"/>
  <c r="L279" i="1"/>
  <c r="K279" i="1"/>
  <c r="L278" i="1"/>
  <c r="K278" i="1"/>
  <c r="L277" i="1"/>
  <c r="K277" i="1"/>
  <c r="L22" i="1"/>
  <c r="K22" i="1"/>
  <c r="K21" i="1"/>
  <c r="K12" i="1"/>
  <c r="K20" i="1"/>
  <c r="L19" i="1"/>
  <c r="K19" i="1"/>
  <c r="K11" i="1"/>
  <c r="L18" i="1"/>
  <c r="K18" i="1"/>
  <c r="K17" i="1"/>
  <c r="L16" i="1"/>
  <c r="K16" i="1"/>
  <c r="L15" i="1"/>
  <c r="K15" i="1"/>
  <c r="L14" i="1"/>
  <c r="K14" i="1"/>
  <c r="L30" i="1"/>
  <c r="K30" i="1"/>
  <c r="L29" i="1"/>
  <c r="K29" i="1"/>
  <c r="L28" i="1"/>
  <c r="K28" i="1"/>
  <c r="L27" i="1"/>
  <c r="K27" i="1"/>
  <c r="L3" i="1"/>
  <c r="K3" i="1"/>
  <c r="L2" i="1"/>
  <c r="K2" i="1"/>
  <c r="L8" i="1"/>
  <c r="K8" i="1"/>
  <c r="L7" i="1"/>
  <c r="K7" i="1"/>
  <c r="L6" i="1"/>
  <c r="K6" i="1"/>
  <c r="L5" i="1"/>
  <c r="K5" i="1"/>
  <c r="K10" i="1"/>
  <c r="K77" i="1"/>
  <c r="L78" i="1"/>
  <c r="K78" i="1"/>
  <c r="L91" i="1"/>
  <c r="K91" i="1"/>
  <c r="K92" i="1"/>
  <c r="L90" i="1"/>
  <c r="K90" i="1"/>
  <c r="L89" i="1"/>
  <c r="K89" i="1"/>
  <c r="L83" i="1"/>
  <c r="K83" i="1"/>
  <c r="K85" i="1"/>
  <c r="L138" i="1"/>
  <c r="K138" i="1"/>
  <c r="L129" i="1"/>
  <c r="K129" i="1"/>
  <c r="L137" i="1"/>
  <c r="K137" i="1"/>
  <c r="L13" i="1"/>
  <c r="K13" i="1"/>
  <c r="L136" i="1"/>
  <c r="K136" i="1"/>
  <c r="K135" i="1"/>
  <c r="K134" i="1"/>
  <c r="L132" i="1"/>
  <c r="K132" i="1"/>
  <c r="K133" i="1"/>
  <c r="L131" i="1"/>
  <c r="K131" i="1"/>
  <c r="K349" i="1"/>
  <c r="L26" i="1"/>
  <c r="K26" i="1"/>
  <c r="L141" i="1"/>
  <c r="K141" i="1"/>
  <c r="K140" i="1"/>
  <c r="K142" i="1"/>
  <c r="L139" i="1"/>
  <c r="K139" i="1"/>
  <c r="L191" i="1"/>
  <c r="K191" i="1"/>
  <c r="L190" i="1"/>
  <c r="K190" i="1"/>
  <c r="K189" i="1"/>
  <c r="L188" i="1"/>
  <c r="K188" i="1"/>
  <c r="K257" i="1"/>
  <c r="K256" i="1"/>
  <c r="K255" i="1"/>
  <c r="L213" i="1"/>
  <c r="K213" i="1"/>
  <c r="L238" i="1"/>
  <c r="K238" i="1"/>
  <c r="K237" i="1"/>
  <c r="K236" i="1"/>
  <c r="L239" i="1"/>
  <c r="K239" i="1"/>
  <c r="L219" i="1"/>
  <c r="K219" i="1"/>
  <c r="L218" i="1"/>
  <c r="K218" i="1"/>
  <c r="K217" i="1"/>
  <c r="K216" i="1"/>
  <c r="L215" i="1"/>
  <c r="K215" i="1"/>
  <c r="K301" i="1"/>
  <c r="L203" i="1"/>
  <c r="K203" i="1"/>
  <c r="K300" i="1"/>
  <c r="L308" i="1"/>
  <c r="K308" i="1"/>
  <c r="L383" i="1"/>
  <c r="K383" i="1"/>
  <c r="L382" i="1"/>
  <c r="K382" i="1"/>
  <c r="K202" i="1"/>
  <c r="L201" i="1"/>
  <c r="K201" i="1"/>
  <c r="K200" i="1"/>
  <c r="K381" i="1"/>
  <c r="K380" i="1"/>
  <c r="L379" i="1"/>
  <c r="K379" i="1"/>
  <c r="K378" i="1"/>
  <c r="K377" i="1"/>
  <c r="K376" i="1"/>
  <c r="K375" i="1"/>
  <c r="L374" i="1"/>
  <c r="K374" i="1"/>
  <c r="K373" i="1"/>
  <c r="K372" i="1"/>
  <c r="L388" i="1"/>
  <c r="K388" i="1"/>
  <c r="K387" i="1"/>
  <c r="L386" i="1"/>
  <c r="K386" i="1"/>
  <c r="K32" i="1"/>
  <c r="L31" i="1"/>
  <c r="K31" i="1"/>
  <c r="L25" i="1"/>
  <c r="K25" i="1"/>
  <c r="L208" i="1"/>
  <c r="K208" i="1"/>
  <c r="K207" i="1"/>
  <c r="K242" i="1"/>
  <c r="K241" i="1"/>
  <c r="L343" i="1"/>
  <c r="K343" i="1"/>
  <c r="L371" i="1"/>
  <c r="K371" i="1"/>
  <c r="L76" i="1"/>
  <c r="K76" i="1"/>
  <c r="L185" i="1"/>
  <c r="K185" i="1"/>
  <c r="L187" i="1"/>
  <c r="K187" i="1"/>
  <c r="K370" i="1"/>
  <c r="K369" i="1"/>
  <c r="L368" i="1"/>
  <c r="K368" i="1"/>
  <c r="K367" i="1"/>
  <c r="K130" i="1"/>
  <c r="L254" i="1"/>
  <c r="K254" i="1"/>
  <c r="L253" i="1"/>
  <c r="K253" i="1"/>
  <c r="L252" i="1"/>
  <c r="K252" i="1"/>
  <c r="L251" i="1"/>
  <c r="K251" i="1"/>
  <c r="L250" i="1"/>
  <c r="K250" i="1"/>
  <c r="K249" i="1"/>
  <c r="K248" i="1"/>
  <c r="L247" i="1"/>
  <c r="K247" i="1"/>
  <c r="K75" i="1"/>
  <c r="L74" i="1"/>
  <c r="K74" i="1"/>
  <c r="K73" i="1"/>
  <c r="L72" i="1"/>
  <c r="K72" i="1"/>
  <c r="K71" i="1"/>
  <c r="K41" i="1"/>
  <c r="L40" i="1"/>
  <c r="K40" i="1"/>
  <c r="K56" i="1"/>
  <c r="K206" i="1"/>
  <c r="K205" i="1"/>
  <c r="K204" i="1"/>
  <c r="L186" i="1"/>
  <c r="K186" i="1"/>
  <c r="L82" i="1"/>
  <c r="K82" i="1"/>
  <c r="L210" i="1"/>
  <c r="K210" i="1"/>
  <c r="L209" i="1"/>
  <c r="K209" i="1"/>
  <c r="K350" i="1"/>
  <c r="K351" i="1"/>
  <c r="K360" i="1"/>
  <c r="K9" i="1"/>
  <c r="L24" i="1"/>
  <c r="K24" i="1"/>
  <c r="K23" i="1"/>
  <c r="K4" i="1"/>
  <c r="K33" i="1"/>
  <c r="K55" i="1"/>
  <c r="L244" i="1"/>
  <c r="K244" i="1"/>
  <c r="K243" i="1"/>
  <c r="K81" i="1"/>
  <c r="K80" i="1"/>
  <c r="K79" i="1"/>
  <c r="K84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L181" i="1"/>
  <c r="K181" i="1"/>
  <c r="L180" i="1"/>
  <c r="K180" i="1"/>
  <c r="K330" i="1"/>
  <c r="K329" i="1"/>
  <c r="K328" i="1"/>
  <c r="K327" i="1"/>
  <c r="K326" i="1"/>
  <c r="L325" i="1"/>
  <c r="K325" i="1"/>
  <c r="K348" i="1"/>
  <c r="K347" i="1"/>
  <c r="K346" i="1"/>
  <c r="L345" i="1"/>
  <c r="K345" i="1"/>
  <c r="K344" i="1"/>
  <c r="K359" i="1"/>
  <c r="L358" i="1"/>
  <c r="K358" i="1"/>
  <c r="K357" i="1"/>
  <c r="K356" i="1"/>
  <c r="K355" i="1"/>
  <c r="K354" i="1"/>
  <c r="L353" i="1"/>
  <c r="K353" i="1"/>
  <c r="K352" i="1"/>
  <c r="L366" i="1"/>
  <c r="K366" i="1"/>
  <c r="K365" i="1"/>
  <c r="K364" i="1"/>
  <c r="K363" i="1"/>
  <c r="L179" i="1"/>
  <c r="K179" i="1"/>
  <c r="L362" i="1"/>
  <c r="K362" i="1"/>
  <c r="K178" i="1"/>
  <c r="L177" i="1"/>
  <c r="K177" i="1"/>
  <c r="L176" i="1"/>
  <c r="K176" i="1"/>
  <c r="K175" i="1"/>
  <c r="K361" i="1"/>
  <c r="K174" i="1"/>
  <c r="L151" i="1"/>
  <c r="K151" i="1"/>
  <c r="K150" i="1"/>
  <c r="L149" i="1"/>
  <c r="K149" i="1"/>
  <c r="L148" i="1"/>
  <c r="K148" i="1"/>
  <c r="L147" i="1"/>
  <c r="K147" i="1"/>
  <c r="K146" i="1"/>
  <c r="K145" i="1"/>
  <c r="L144" i="1"/>
  <c r="K144" i="1"/>
  <c r="K143" i="1"/>
  <c r="K160" i="1"/>
  <c r="K159" i="1"/>
  <c r="K158" i="1"/>
  <c r="K157" i="1"/>
  <c r="K156" i="1"/>
  <c r="L171" i="1"/>
  <c r="K171" i="1"/>
  <c r="K170" i="1"/>
  <c r="K169" i="1"/>
  <c r="L168" i="1"/>
  <c r="K168" i="1"/>
  <c r="K167" i="1"/>
  <c r="K166" i="1"/>
  <c r="L165" i="1"/>
  <c r="K165" i="1"/>
  <c r="L155" i="1"/>
  <c r="K155" i="1"/>
  <c r="L154" i="1"/>
  <c r="K154" i="1"/>
  <c r="L153" i="1"/>
  <c r="K153" i="1"/>
  <c r="K152" i="1"/>
  <c r="L164" i="1"/>
  <c r="K164" i="1"/>
  <c r="K163" i="1"/>
  <c r="K162" i="1"/>
  <c r="K161" i="1"/>
  <c r="L173" i="1"/>
  <c r="K173" i="1"/>
  <c r="L172" i="1"/>
  <c r="K172" i="1"/>
  <c r="L184" i="1"/>
  <c r="K184" i="1"/>
  <c r="L183" i="1"/>
  <c r="K183" i="1"/>
  <c r="L182" i="1"/>
  <c r="K182" i="1"/>
  <c r="L235" i="1"/>
  <c r="K235" i="1"/>
  <c r="L234" i="1"/>
  <c r="K234" i="1"/>
  <c r="L233" i="1"/>
  <c r="K233" i="1"/>
  <c r="L232" i="1"/>
  <c r="K232" i="1"/>
  <c r="L231" i="1"/>
  <c r="K231" i="1"/>
  <c r="L230" i="1"/>
  <c r="K230" i="1"/>
  <c r="L229" i="1"/>
  <c r="K229" i="1"/>
  <c r="L228" i="1"/>
  <c r="K228" i="1"/>
  <c r="L227" i="1"/>
  <c r="K227" i="1"/>
  <c r="L226" i="1"/>
  <c r="K226" i="1"/>
  <c r="L246" i="1"/>
  <c r="K246" i="1"/>
  <c r="K245" i="1"/>
  <c r="K212" i="1"/>
  <c r="L211" i="1"/>
  <c r="K211" i="1"/>
  <c r="L214" i="1"/>
  <c r="K214" i="1"/>
  <c r="K240" i="1"/>
  <c r="K225" i="1"/>
  <c r="K224" i="1"/>
  <c r="L223" i="1"/>
  <c r="K223" i="1"/>
  <c r="K222" i="1"/>
  <c r="K221" i="1"/>
  <c r="K220" i="1"/>
  <c r="L392" i="1"/>
  <c r="K392" i="1"/>
  <c r="L395" i="1"/>
  <c r="K395" i="1"/>
  <c r="K398" i="1"/>
  <c r="L397" i="1"/>
  <c r="K397" i="1"/>
  <c r="L396" i="1"/>
  <c r="K396" i="1"/>
</calcChain>
</file>

<file path=xl/sharedStrings.xml><?xml version="1.0" encoding="utf-8"?>
<sst xmlns="http://schemas.openxmlformats.org/spreadsheetml/2006/main" count="2597" uniqueCount="488">
  <si>
    <t>多人系</t>
  </si>
  <si>
    <t>多人专业</t>
  </si>
  <si>
    <t>性别</t>
  </si>
  <si>
    <t>宿舍楼</t>
  </si>
  <si>
    <t>宿舍号</t>
  </si>
  <si>
    <t>宿舍楼号</t>
  </si>
  <si>
    <t>多人年级</t>
  </si>
  <si>
    <t>分管老师</t>
  </si>
  <si>
    <t>10.13-10.17</t>
  </si>
  <si>
    <t>等级</t>
  </si>
  <si>
    <t>评差原因</t>
  </si>
  <si>
    <t>信息与电气工程系</t>
  </si>
  <si>
    <t>自动化</t>
  </si>
  <si>
    <t>男</t>
  </si>
  <si>
    <t>外1</t>
  </si>
  <si>
    <t>张宗汾</t>
  </si>
  <si>
    <t>外1-105</t>
  </si>
  <si>
    <t>外1-107</t>
  </si>
  <si>
    <t>垃圾未倒</t>
  </si>
  <si>
    <t>外1-113</t>
  </si>
  <si>
    <t>无人充电</t>
  </si>
  <si>
    <t>信息工程</t>
  </si>
  <si>
    <t>张旭曈</t>
  </si>
  <si>
    <t>外1-206</t>
  </si>
  <si>
    <t>机器人工程</t>
  </si>
  <si>
    <t>外1-325</t>
  </si>
  <si>
    <t>经济与管理系</t>
  </si>
  <si>
    <t>会计学</t>
  </si>
  <si>
    <t>女</t>
  </si>
  <si>
    <t>学21</t>
  </si>
  <si>
    <t>学21-201</t>
  </si>
  <si>
    <t>许艳</t>
  </si>
  <si>
    <t>充电器未用通电</t>
  </si>
  <si>
    <t>学21-203</t>
  </si>
  <si>
    <t>学21-204</t>
  </si>
  <si>
    <t>学21-205</t>
  </si>
  <si>
    <t>学21-207</t>
  </si>
  <si>
    <t>学21-209</t>
  </si>
  <si>
    <t>跨境电子商务</t>
  </si>
  <si>
    <t>蔡战磊</t>
  </si>
  <si>
    <t>学21-304</t>
  </si>
  <si>
    <t>金融学</t>
  </si>
  <si>
    <t>国际经济与贸易</t>
  </si>
  <si>
    <t>学21-601</t>
  </si>
  <si>
    <t>财务管理</t>
  </si>
  <si>
    <t>学21-707</t>
  </si>
  <si>
    <t>学21-708</t>
  </si>
  <si>
    <t>门未上锁</t>
  </si>
  <si>
    <t>外国语言文化系</t>
  </si>
  <si>
    <t>英语</t>
  </si>
  <si>
    <t>学22</t>
  </si>
  <si>
    <t>学22-101</t>
  </si>
  <si>
    <t>胡瑞</t>
  </si>
  <si>
    <t>学22-103</t>
  </si>
  <si>
    <t>学22-104</t>
  </si>
  <si>
    <t>学22-105</t>
  </si>
  <si>
    <t>学22-106</t>
  </si>
  <si>
    <t>学22-107</t>
  </si>
  <si>
    <t>学22-109</t>
  </si>
  <si>
    <t>学22-203</t>
  </si>
  <si>
    <t>学22-206</t>
  </si>
  <si>
    <t>学22-209</t>
  </si>
  <si>
    <t>学22-301</t>
  </si>
  <si>
    <t>学22-302</t>
  </si>
  <si>
    <t>建筑与安全工程系</t>
  </si>
  <si>
    <t>土木工程</t>
  </si>
  <si>
    <t>学22-303</t>
  </si>
  <si>
    <t>韩秀霞</t>
  </si>
  <si>
    <t>学22-304</t>
  </si>
  <si>
    <t>学22-305</t>
  </si>
  <si>
    <t>建筑环境与能源应用工程</t>
  </si>
  <si>
    <t>学22-307</t>
  </si>
  <si>
    <t>学22-309</t>
  </si>
  <si>
    <t>工程管理</t>
  </si>
  <si>
    <t>学22-402</t>
  </si>
  <si>
    <t>学22-403</t>
  </si>
  <si>
    <t>学22-404</t>
  </si>
  <si>
    <t>学22-405</t>
  </si>
  <si>
    <t>安全工程</t>
  </si>
  <si>
    <t>学22-406</t>
  </si>
  <si>
    <t>学22-407</t>
  </si>
  <si>
    <t>学22-408</t>
  </si>
  <si>
    <t>学22-409</t>
  </si>
  <si>
    <t>学22-501</t>
  </si>
  <si>
    <t>学22-503</t>
  </si>
  <si>
    <t>学22-504</t>
  </si>
  <si>
    <t>学22-505</t>
  </si>
  <si>
    <t>学22-506</t>
  </si>
  <si>
    <t>学22-507</t>
  </si>
  <si>
    <t>学22-508</t>
  </si>
  <si>
    <t>学22-509</t>
  </si>
  <si>
    <t>学22-601</t>
  </si>
  <si>
    <t>学22-602</t>
  </si>
  <si>
    <t>学22-605</t>
  </si>
  <si>
    <t>学22-606</t>
  </si>
  <si>
    <t>学22-608</t>
  </si>
  <si>
    <t>学22-609</t>
  </si>
  <si>
    <t>学22-701</t>
  </si>
  <si>
    <t>学22-702</t>
  </si>
  <si>
    <t>学22-703</t>
  </si>
  <si>
    <t>学22-704</t>
  </si>
  <si>
    <t>学22-705</t>
  </si>
  <si>
    <t>学22-706</t>
  </si>
  <si>
    <t>学22-708</t>
  </si>
  <si>
    <t>学23</t>
  </si>
  <si>
    <t>学23-201</t>
  </si>
  <si>
    <t>学23-202</t>
  </si>
  <si>
    <t>张岩松</t>
  </si>
  <si>
    <t>学23-203</t>
  </si>
  <si>
    <t>学23-204</t>
  </si>
  <si>
    <t>学23-207</t>
  </si>
  <si>
    <t>学23-208</t>
  </si>
  <si>
    <t>学23-301</t>
  </si>
  <si>
    <t>学23-302</t>
  </si>
  <si>
    <t>学23-303</t>
  </si>
  <si>
    <t>学23-304</t>
  </si>
  <si>
    <t>学23-305</t>
  </si>
  <si>
    <t>学23-306</t>
  </si>
  <si>
    <t>学23-307</t>
  </si>
  <si>
    <t>学23-308</t>
  </si>
  <si>
    <t>学23-309</t>
  </si>
  <si>
    <t>学23-402</t>
  </si>
  <si>
    <t>学23-403</t>
  </si>
  <si>
    <t>学23-404</t>
  </si>
  <si>
    <t>学23-405</t>
  </si>
  <si>
    <t>学23-406</t>
  </si>
  <si>
    <t>电子科学与技术</t>
  </si>
  <si>
    <t>学23-407</t>
  </si>
  <si>
    <t>学23-408</t>
  </si>
  <si>
    <t>学23-409</t>
  </si>
  <si>
    <t>学23-501</t>
  </si>
  <si>
    <t>学23-502</t>
  </si>
  <si>
    <t>电气工程及其自动化</t>
  </si>
  <si>
    <t>学23-505</t>
  </si>
  <si>
    <t>学23-506</t>
  </si>
  <si>
    <t>学23-507</t>
  </si>
  <si>
    <t>学23-508</t>
  </si>
  <si>
    <t>学23-601</t>
  </si>
  <si>
    <t>学23-602</t>
  </si>
  <si>
    <t>学23-604</t>
  </si>
  <si>
    <t>学23-605</t>
  </si>
  <si>
    <t>学23-606</t>
  </si>
  <si>
    <t>学23-607</t>
  </si>
  <si>
    <t>学23-608</t>
  </si>
  <si>
    <t>学23-609</t>
  </si>
  <si>
    <t>学23-701</t>
  </si>
  <si>
    <t>学23-702</t>
  </si>
  <si>
    <t>学23-703</t>
  </si>
  <si>
    <t>学23-705</t>
  </si>
  <si>
    <t>学23-706</t>
  </si>
  <si>
    <t>学23-707</t>
  </si>
  <si>
    <t>学23-708</t>
  </si>
  <si>
    <t>学23-709</t>
  </si>
  <si>
    <t>学24</t>
  </si>
  <si>
    <t>计算机系</t>
  </si>
  <si>
    <t>人工智能</t>
  </si>
  <si>
    <t>学24-110</t>
  </si>
  <si>
    <t>夏婷婷</t>
  </si>
  <si>
    <t>计算机科学与技术</t>
  </si>
  <si>
    <t>学24-114</t>
  </si>
  <si>
    <t>学24-115</t>
  </si>
  <si>
    <t>饮水机干烧</t>
  </si>
  <si>
    <t>学24-116</t>
  </si>
  <si>
    <t>学24-118</t>
  </si>
  <si>
    <t>学24-120</t>
  </si>
  <si>
    <t>机电与材料工程系</t>
  </si>
  <si>
    <t>机械工程</t>
  </si>
  <si>
    <t>学24-201</t>
  </si>
  <si>
    <t>岳煦舒</t>
  </si>
  <si>
    <t>插排放床上</t>
  </si>
  <si>
    <t>智能制造工程</t>
  </si>
  <si>
    <t>学24-207</t>
  </si>
  <si>
    <t>陈祜</t>
  </si>
  <si>
    <t>材料科学与工程</t>
  </si>
  <si>
    <t>学24-209</t>
  </si>
  <si>
    <t>能源与动力工程</t>
  </si>
  <si>
    <t>韩小柯</t>
  </si>
  <si>
    <t>学24-217</t>
  </si>
  <si>
    <t>电锅</t>
  </si>
  <si>
    <t>学24-218</t>
  </si>
  <si>
    <t>工业设计</t>
  </si>
  <si>
    <t>学24-223</t>
  </si>
  <si>
    <t>学24-304</t>
  </si>
  <si>
    <t>学24-310</t>
  </si>
  <si>
    <t>养生杯</t>
  </si>
  <si>
    <t>学24-312</t>
  </si>
  <si>
    <t>牛得爽</t>
  </si>
  <si>
    <t>学24-402</t>
  </si>
  <si>
    <t>学24-403</t>
  </si>
  <si>
    <t>学24-413</t>
  </si>
  <si>
    <t>学24-417</t>
  </si>
  <si>
    <t>学24-420</t>
  </si>
  <si>
    <t>学24-421</t>
  </si>
  <si>
    <t>学24-504</t>
  </si>
  <si>
    <t>学24-509</t>
  </si>
  <si>
    <t>学24-511</t>
  </si>
  <si>
    <t>学24-512</t>
  </si>
  <si>
    <t>学24-515</t>
  </si>
  <si>
    <t>学24-516</t>
  </si>
  <si>
    <t>学24-517</t>
  </si>
  <si>
    <t>学24-518</t>
  </si>
  <si>
    <t>学24-519</t>
  </si>
  <si>
    <t>学24-520</t>
  </si>
  <si>
    <t>学24-521</t>
  </si>
  <si>
    <t>学24-601</t>
  </si>
  <si>
    <t>学24-602</t>
  </si>
  <si>
    <t>学24-604</t>
  </si>
  <si>
    <t>学24-605</t>
  </si>
  <si>
    <t>学24-606</t>
  </si>
  <si>
    <t>学24-608</t>
  </si>
  <si>
    <t>张鸣</t>
  </si>
  <si>
    <t>学24-617</t>
  </si>
  <si>
    <t>文学与艺术系</t>
  </si>
  <si>
    <t>行政管理</t>
  </si>
  <si>
    <t>学25</t>
  </si>
  <si>
    <t>周宇宁</t>
  </si>
  <si>
    <t>学25-105</t>
  </si>
  <si>
    <t>学25-111</t>
  </si>
  <si>
    <t>学25-112</t>
  </si>
  <si>
    <t>学25-113</t>
  </si>
  <si>
    <t>学25-118</t>
  </si>
  <si>
    <t>学25-119</t>
  </si>
  <si>
    <t>学25-201</t>
  </si>
  <si>
    <t>学25-203</t>
  </si>
  <si>
    <t>学25-206</t>
  </si>
  <si>
    <t>学25-207</t>
  </si>
  <si>
    <t>学25-208</t>
  </si>
  <si>
    <t>学25-209</t>
  </si>
  <si>
    <t>学25-210</t>
  </si>
  <si>
    <t>学25-211</t>
  </si>
  <si>
    <t>学25-213</t>
  </si>
  <si>
    <t>学25-215</t>
  </si>
  <si>
    <t>学25-301</t>
  </si>
  <si>
    <t>学25-305</t>
  </si>
  <si>
    <t>学25-306</t>
  </si>
  <si>
    <t>学25-314</t>
  </si>
  <si>
    <t>学25-316</t>
  </si>
  <si>
    <t>学25-320</t>
  </si>
  <si>
    <t>学25-321</t>
  </si>
  <si>
    <t>学25-323</t>
  </si>
  <si>
    <t>学25-401</t>
  </si>
  <si>
    <t>学25-402</t>
  </si>
  <si>
    <t>换锁</t>
  </si>
  <si>
    <t>学25-403</t>
  </si>
  <si>
    <t>学25-404</t>
  </si>
  <si>
    <t>学25-406</t>
  </si>
  <si>
    <t>学25-408</t>
  </si>
  <si>
    <t>学25-414</t>
  </si>
  <si>
    <t>学25-415</t>
  </si>
  <si>
    <t>学25-417</t>
  </si>
  <si>
    <t>学25-418</t>
  </si>
  <si>
    <t>鲁萍</t>
  </si>
  <si>
    <t>视觉传达设计</t>
  </si>
  <si>
    <t>学25-503</t>
  </si>
  <si>
    <t>环境设计</t>
  </si>
  <si>
    <t>学25-506</t>
  </si>
  <si>
    <t>学25-507</t>
  </si>
  <si>
    <t>学25-510</t>
  </si>
  <si>
    <t>学25-514</t>
  </si>
  <si>
    <t>学25-515</t>
  </si>
  <si>
    <t>学25-520</t>
  </si>
  <si>
    <t>学25-521</t>
  </si>
  <si>
    <t>学25-602</t>
  </si>
  <si>
    <t>学25-603</t>
  </si>
  <si>
    <t>学25-607</t>
  </si>
  <si>
    <t>学25-614</t>
  </si>
  <si>
    <t>学25-615</t>
  </si>
  <si>
    <t>学25-616</t>
  </si>
  <si>
    <t>汉语言文学</t>
  </si>
  <si>
    <t>学26</t>
  </si>
  <si>
    <t>学26-103</t>
  </si>
  <si>
    <t>学26-108</t>
  </si>
  <si>
    <t>学26-109</t>
  </si>
  <si>
    <t>学26-112</t>
  </si>
  <si>
    <t>学26-113</t>
  </si>
  <si>
    <t>学26-116</t>
  </si>
  <si>
    <t>学26-119</t>
  </si>
  <si>
    <t>学26-120</t>
  </si>
  <si>
    <t>学26-201</t>
  </si>
  <si>
    <t>学26-206</t>
  </si>
  <si>
    <t>学26-209</t>
  </si>
  <si>
    <t>学26-210</t>
  </si>
  <si>
    <t>学26-214</t>
  </si>
  <si>
    <t>学26-215</t>
  </si>
  <si>
    <t>学26-217</t>
  </si>
  <si>
    <t>学26-218</t>
  </si>
  <si>
    <t>学26-219</t>
  </si>
  <si>
    <t>学26-220</t>
  </si>
  <si>
    <t>学26-223</t>
  </si>
  <si>
    <t>学26-302</t>
  </si>
  <si>
    <t>学26-309</t>
  </si>
  <si>
    <t>学26-310</t>
  </si>
  <si>
    <t>学26-311</t>
  </si>
  <si>
    <t>数据科学与大数据技术</t>
  </si>
  <si>
    <t>学26-313</t>
  </si>
  <si>
    <t>学26-318</t>
  </si>
  <si>
    <t>物联网工程</t>
  </si>
  <si>
    <t>学26-402</t>
  </si>
  <si>
    <t>学26-404</t>
  </si>
  <si>
    <t>学26-405</t>
  </si>
  <si>
    <t>学26-406</t>
  </si>
  <si>
    <t>学26-412</t>
  </si>
  <si>
    <t>学26-413</t>
  </si>
  <si>
    <t>电壶</t>
  </si>
  <si>
    <t>学26-423</t>
  </si>
  <si>
    <t>学26-501</t>
  </si>
  <si>
    <t>学26-503</t>
  </si>
  <si>
    <t>学26-505</t>
  </si>
  <si>
    <t>学26-506</t>
  </si>
  <si>
    <t>学26-507</t>
  </si>
  <si>
    <t>学26-511</t>
  </si>
  <si>
    <t>学26-516</t>
  </si>
  <si>
    <t>学26-518</t>
  </si>
  <si>
    <t>学26-521</t>
  </si>
  <si>
    <t>学26-523</t>
  </si>
  <si>
    <t>学26-604</t>
  </si>
  <si>
    <t>学26-607</t>
  </si>
  <si>
    <t>学26-608</t>
  </si>
  <si>
    <t>学26-609</t>
  </si>
  <si>
    <t>学26-610</t>
  </si>
  <si>
    <t>学26-611</t>
  </si>
  <si>
    <t>学26-614</t>
  </si>
  <si>
    <t>学26-616</t>
  </si>
  <si>
    <t>学26-618</t>
  </si>
  <si>
    <t>学26-620</t>
  </si>
  <si>
    <t>学26-621</t>
  </si>
  <si>
    <t>学31</t>
  </si>
  <si>
    <t>学31-102</t>
  </si>
  <si>
    <t>学31-106</t>
  </si>
  <si>
    <t>学31-108</t>
  </si>
  <si>
    <t>学31-201</t>
  </si>
  <si>
    <t>张珂</t>
  </si>
  <si>
    <t>学31-203</t>
  </si>
  <si>
    <t>学31-205</t>
  </si>
  <si>
    <t>学31-206</t>
  </si>
  <si>
    <t>学31-210</t>
  </si>
  <si>
    <t>学31-307</t>
  </si>
  <si>
    <t>学31-309</t>
  </si>
  <si>
    <t>学31-405</t>
  </si>
  <si>
    <t>学31-406</t>
  </si>
  <si>
    <t>学31-410</t>
  </si>
  <si>
    <t>学31-502</t>
  </si>
  <si>
    <t>蒋硕</t>
  </si>
  <si>
    <t>学31-505</t>
  </si>
  <si>
    <t>学31-509</t>
  </si>
  <si>
    <t>学31-510</t>
  </si>
  <si>
    <t>学31-601</t>
  </si>
  <si>
    <t>学31-602</t>
  </si>
  <si>
    <t>学31-603</t>
  </si>
  <si>
    <t>学31-604</t>
  </si>
  <si>
    <t>学31-704</t>
  </si>
  <si>
    <t>学31-706</t>
  </si>
  <si>
    <t>学31-708</t>
  </si>
  <si>
    <t>学31-709</t>
  </si>
  <si>
    <t>学31-710</t>
  </si>
  <si>
    <t>学32</t>
  </si>
  <si>
    <t>学32-102</t>
  </si>
  <si>
    <t>学32-104</t>
  </si>
  <si>
    <t>学32-105</t>
  </si>
  <si>
    <t>学32-107</t>
  </si>
  <si>
    <t>学32-111</t>
  </si>
  <si>
    <t>学32-202</t>
  </si>
  <si>
    <t>学32-203</t>
  </si>
  <si>
    <t>学32-204</t>
  </si>
  <si>
    <t>充电器未用充电</t>
  </si>
  <si>
    <t>学32-205</t>
  </si>
  <si>
    <t>学32-206</t>
  </si>
  <si>
    <t>学32-209</t>
  </si>
  <si>
    <t>学32-301</t>
  </si>
  <si>
    <t>学32-302</t>
  </si>
  <si>
    <t>学32-304</t>
  </si>
  <si>
    <t>学32-306</t>
  </si>
  <si>
    <t>学32-307</t>
  </si>
  <si>
    <t>学32-311</t>
  </si>
  <si>
    <t>学32-401</t>
  </si>
  <si>
    <t>学32-403</t>
  </si>
  <si>
    <t>学32-405</t>
  </si>
  <si>
    <t>学32-406</t>
  </si>
  <si>
    <t>学32-407</t>
  </si>
  <si>
    <t>学32-408</t>
  </si>
  <si>
    <t>学32-509</t>
  </si>
  <si>
    <t>学32-606</t>
  </si>
  <si>
    <t>学32-608</t>
  </si>
  <si>
    <t>学32-609</t>
  </si>
  <si>
    <t>学32-701</t>
  </si>
  <si>
    <t>学32-702</t>
  </si>
  <si>
    <t>学32-708</t>
  </si>
  <si>
    <t>学9</t>
  </si>
  <si>
    <t>学9-102</t>
  </si>
  <si>
    <t>学9-103</t>
  </si>
  <si>
    <t>学9-104</t>
  </si>
  <si>
    <t>学9-105</t>
  </si>
  <si>
    <t>学9-107</t>
  </si>
  <si>
    <t>学9-108</t>
  </si>
  <si>
    <t>学9-111</t>
  </si>
  <si>
    <t>学9-113</t>
  </si>
  <si>
    <t>学9-115</t>
  </si>
  <si>
    <t>学9-117</t>
  </si>
  <si>
    <t>学9-118</t>
  </si>
  <si>
    <t>学9-119</t>
  </si>
  <si>
    <t>学9-121</t>
  </si>
  <si>
    <t>学9-122</t>
  </si>
  <si>
    <t>学9-123</t>
  </si>
  <si>
    <t>学9-126</t>
  </si>
  <si>
    <t>学9-201</t>
  </si>
  <si>
    <t>学9-202</t>
  </si>
  <si>
    <t>学9-203</t>
  </si>
  <si>
    <t>学9-205</t>
  </si>
  <si>
    <t>学9-206</t>
  </si>
  <si>
    <t>学9-208</t>
  </si>
  <si>
    <t>学9-209</t>
  </si>
  <si>
    <t>学9-216</t>
  </si>
  <si>
    <t>学9-217</t>
  </si>
  <si>
    <t>学9-218</t>
  </si>
  <si>
    <t>学9-219</t>
  </si>
  <si>
    <t>学9-220</t>
  </si>
  <si>
    <t>学9-221</t>
  </si>
  <si>
    <t>学9-223</t>
  </si>
  <si>
    <t>充电器未用通电</t>
  </si>
  <si>
    <t>学9-224</t>
  </si>
  <si>
    <t>学9-226</t>
  </si>
  <si>
    <t>学9-228</t>
  </si>
  <si>
    <t>学9-301</t>
  </si>
  <si>
    <t>学9-302</t>
  </si>
  <si>
    <t>学9-303</t>
  </si>
  <si>
    <t>学9-304</t>
  </si>
  <si>
    <t>学9-306</t>
  </si>
  <si>
    <t>学9-307</t>
  </si>
  <si>
    <t>学9-309</t>
  </si>
  <si>
    <t>学9-310</t>
  </si>
  <si>
    <t>学9-313</t>
  </si>
  <si>
    <t>学9-316</t>
  </si>
  <si>
    <t>学9-317</t>
  </si>
  <si>
    <t>学9-318</t>
  </si>
  <si>
    <t>学9-319</t>
  </si>
  <si>
    <t>学9-324</t>
  </si>
  <si>
    <t>学9-328</t>
  </si>
  <si>
    <t>学9-401</t>
  </si>
  <si>
    <t>学9-402</t>
  </si>
  <si>
    <t>学9-403</t>
  </si>
  <si>
    <t>学9-405</t>
  </si>
  <si>
    <t>学9-406</t>
  </si>
  <si>
    <t>学9-416</t>
  </si>
  <si>
    <t>学9-417</t>
  </si>
  <si>
    <t>学9-418</t>
  </si>
  <si>
    <t>学9-419</t>
  </si>
  <si>
    <t>学9-420</t>
  </si>
  <si>
    <t>学9-424</t>
  </si>
  <si>
    <t>学9-501</t>
  </si>
  <si>
    <t>学9-503</t>
  </si>
  <si>
    <t>学9-504</t>
  </si>
  <si>
    <t>学9-505</t>
  </si>
  <si>
    <t>学9-506</t>
  </si>
  <si>
    <t>学9-508</t>
  </si>
  <si>
    <t>学9-509</t>
  </si>
  <si>
    <t>学9-512</t>
  </si>
  <si>
    <t>学9-520</t>
  </si>
  <si>
    <t>学9-523</t>
  </si>
  <si>
    <t>学9-526</t>
  </si>
  <si>
    <t>学9-601</t>
  </si>
  <si>
    <t>学9-602</t>
  </si>
  <si>
    <t>学9-603</t>
  </si>
  <si>
    <t>学9-605</t>
  </si>
  <si>
    <t>学9-606</t>
  </si>
  <si>
    <t>学9-608</t>
  </si>
  <si>
    <t>排插放床铺</t>
  </si>
  <si>
    <t>学9-611</t>
  </si>
  <si>
    <t>学9-612</t>
  </si>
  <si>
    <t>学9-613</t>
  </si>
  <si>
    <t>学9-616</t>
  </si>
  <si>
    <t>学9-621</t>
  </si>
  <si>
    <t>学9-623</t>
  </si>
  <si>
    <t>学9-628</t>
  </si>
  <si>
    <t>学9-701</t>
  </si>
  <si>
    <t>学9-705</t>
  </si>
  <si>
    <t>学9-706</t>
  </si>
  <si>
    <t>学9-708</t>
  </si>
  <si>
    <t>学9-710</t>
  </si>
  <si>
    <t>学9-715</t>
  </si>
  <si>
    <t>学9-717</t>
  </si>
  <si>
    <t>学9-718</t>
  </si>
  <si>
    <t>学9-719</t>
  </si>
  <si>
    <t>插排放床铺</t>
  </si>
  <si>
    <t>学9-721</t>
  </si>
  <si>
    <t>学9-722</t>
  </si>
  <si>
    <t>学9-723</t>
  </si>
  <si>
    <t>学9-724</t>
  </si>
  <si>
    <t>学9-726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</si>
</sst>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color theme="1"/>
      <name val="等线"/>
      <family val="2"/>
      <charset val="134"/>
      <scheme val="minor"/>
    </font>
    <font>
      <sz val="9"/>
      <color rgb="FF000000"/>
      <name val="SimSun"/>
      <family val="3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  <fill>
      <patternFill patternType="solid">
        <fgColor rgb="FFE5F6FF"/>
        <bgColor auto="1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/>
    <xf numFmtId="0" fontId="4" fillId="0" borderId="0" xfId="0" applyFont="1" applyAlignment="1"/>
    <xf numFmtId="0" fontId="5" fillId="3" borderId="0" xfId="0" applyFont="1" applyFill="1" applyAlignment="1"/>
    <xf numFmtId="0" fontId="5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0" xfId="0" applyFont="1" applyAlignment="1"/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M400"/>
  <sheetViews>
    <sheetView tabSelected="1" workbookViewId="0">
      <pane xSplit="9" ySplit="1" topLeftCell="J2" activePane="bottomRight" state="frozen"/>
      <selection pane="topRight"/>
      <selection pane="bottomLeft"/>
      <selection pane="bottomRight" activeCell="P10" sqref="P10"/>
    </sheetView>
  </sheetViews>
  <sheetFormatPr defaultRowHeight="12.75"/>
  <cols>
    <col min="1" max="1" width="4.28515625" style="11" bestFit="1" customWidth="1"/>
    <col min="2" max="2" width="16.140625" style="11" bestFit="1" customWidth="1"/>
    <col min="3" max="3" width="21.85546875" style="11" bestFit="1" customWidth="1"/>
    <col min="4" max="4" width="7.42578125" style="11" bestFit="1" customWidth="1"/>
    <col min="5" max="6" width="9.140625" style="11" bestFit="1" customWidth="1"/>
    <col min="7" max="9" width="10.85546875" style="11" bestFit="1" customWidth="1"/>
    <col min="10" max="10" width="13.5703125" style="11" bestFit="1" customWidth="1"/>
    <col min="11" max="11" width="7.42578125" style="11" bestFit="1" customWidth="1"/>
    <col min="12" max="12" width="15.28515625" style="11" bestFit="1" customWidth="1"/>
    <col min="13" max="13" width="7.7109375" style="11" customWidth="1"/>
  </cols>
  <sheetData>
    <row r="1" spans="1:1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2" t="s">
        <v>6</v>
      </c>
      <c r="I1" s="2" t="s">
        <v>7</v>
      </c>
      <c r="J1" s="3" t="s">
        <v>8</v>
      </c>
      <c r="K1" s="2" t="s">
        <v>9</v>
      </c>
      <c r="L1" s="4" t="s">
        <v>10</v>
      </c>
      <c r="M1" s="4"/>
    </row>
    <row r="2" spans="1:13">
      <c r="A2" s="5">
        <v>1</v>
      </c>
      <c r="B2" s="6" t="s">
        <v>165</v>
      </c>
      <c r="C2" s="6" t="s">
        <v>173</v>
      </c>
      <c r="D2" s="6" t="s">
        <v>13</v>
      </c>
      <c r="E2" s="6" t="s">
        <v>269</v>
      </c>
      <c r="F2" s="6">
        <v>507</v>
      </c>
      <c r="G2" s="6" t="s">
        <v>309</v>
      </c>
      <c r="H2" s="6">
        <v>2024</v>
      </c>
      <c r="I2" s="6" t="s">
        <v>172</v>
      </c>
      <c r="J2" s="7">
        <v>6</v>
      </c>
      <c r="K2" s="8" t="str">
        <f>IF((J2=0)*(J2&lt;&gt;""),"优",IF((J2=1)+(J2=2)+(J2=3)+(J2=4)+(J2=5)+(J2=6)+(J2=7)+(J2=8)+(J2=10),"差",IF(J2=9,"重视","")))</f>
        <v>差</v>
      </c>
      <c r="L2" s="9" t="str">
        <f>IF(J2=0,"",IF(J2=1,"床铺未叠",IF(J2=2,"地面脏乱",IF(J2=3,"垃圾未倒",IF(J2=4,"空气异味",IF(J2=5,"阳台杂物",IF(J2=6,"卫生间脏",IF(J2=7,"吸烟宿舍",IF(J2=8,"","")))))))))</f>
        <v>卫生间脏</v>
      </c>
      <c r="M2" s="9"/>
    </row>
    <row r="3" spans="1:13">
      <c r="A3" s="5">
        <v>2</v>
      </c>
      <c r="B3" s="6" t="s">
        <v>165</v>
      </c>
      <c r="C3" s="6" t="s">
        <v>173</v>
      </c>
      <c r="D3" s="6" t="s">
        <v>13</v>
      </c>
      <c r="E3" s="6" t="s">
        <v>269</v>
      </c>
      <c r="F3" s="6">
        <v>511</v>
      </c>
      <c r="G3" s="6" t="s">
        <v>310</v>
      </c>
      <c r="H3" s="6">
        <v>2024</v>
      </c>
      <c r="I3" s="6" t="s">
        <v>172</v>
      </c>
      <c r="J3" s="7">
        <v>3</v>
      </c>
      <c r="K3" s="8" t="str">
        <f>IF((J3=0)*(J3&lt;&gt;""),"优",IF((J3=1)+(J3=2)+(J3=3)+(J3=4)+(J3=5)+(J3=6)+(J3=7)+(J3=8)+(J3=10),"差",IF(J3=9,"重视","")))</f>
        <v>差</v>
      </c>
      <c r="L3" s="9" t="str">
        <f>IF(J3=0,"",IF(J3=1,"床铺未叠",IF(J3=2,"地面脏乱",IF(J3=3,"垃圾未倒",IF(J3=4,"空气异味",IF(J3=5,"阳台杂物",IF(J3=6,"卫生间脏",IF(J3=7,"吸烟宿舍",IF(J3=8,"","")))))))))</f>
        <v>垃圾未倒</v>
      </c>
      <c r="M3" s="9"/>
    </row>
    <row r="4" spans="1:13">
      <c r="A4" s="5">
        <v>3</v>
      </c>
      <c r="B4" s="6" t="s">
        <v>165</v>
      </c>
      <c r="C4" s="6" t="s">
        <v>173</v>
      </c>
      <c r="D4" s="6" t="s">
        <v>28</v>
      </c>
      <c r="E4" s="6" t="s">
        <v>153</v>
      </c>
      <c r="F4" s="6">
        <v>209</v>
      </c>
      <c r="G4" s="6" t="s">
        <v>174</v>
      </c>
      <c r="H4" s="6">
        <v>2024</v>
      </c>
      <c r="I4" s="6" t="s">
        <v>172</v>
      </c>
      <c r="J4" s="7">
        <v>9</v>
      </c>
      <c r="K4" s="8" t="str">
        <f>IF((J4=0)*(J4&lt;&gt;""),"优",IF((J4=1)+(J4=2)+(J4=3)+(J4=4)+(J4=5)+(J4=6)+(J4=7)+(J4=8)+(J4=10),"差",IF(J4=9,"重视","")))</f>
        <v>重视</v>
      </c>
      <c r="L4" s="9" t="s">
        <v>169</v>
      </c>
      <c r="M4" s="9"/>
    </row>
    <row r="5" spans="1:13">
      <c r="A5" s="5">
        <v>4</v>
      </c>
      <c r="B5" s="6" t="s">
        <v>165</v>
      </c>
      <c r="C5" s="6" t="s">
        <v>180</v>
      </c>
      <c r="D5" s="6" t="s">
        <v>13</v>
      </c>
      <c r="E5" s="6" t="s">
        <v>269</v>
      </c>
      <c r="F5" s="6">
        <v>501</v>
      </c>
      <c r="G5" s="6" t="s">
        <v>305</v>
      </c>
      <c r="H5" s="6">
        <v>2024</v>
      </c>
      <c r="I5" s="6" t="s">
        <v>176</v>
      </c>
      <c r="J5" s="7">
        <v>3</v>
      </c>
      <c r="K5" s="8" t="str">
        <f>IF((J5=0)*(J5&lt;&gt;""),"优",IF((J5=1)+(J5=2)+(J5=3)+(J5=4)+(J5=5)+(J5=6)+(J5=7)+(J5=8)+(J5=10),"差",IF(J5=9,"重视","")))</f>
        <v>差</v>
      </c>
      <c r="L5" s="9" t="str">
        <f>IF(J5=0,"",IF(J5=1,"床铺未叠",IF(J5=2,"地面脏乱",IF(J5=3,"垃圾未倒",IF(J5=4,"空气异味",IF(J5=5,"阳台杂物",IF(J5=6,"卫生间脏",IF(J5=7,"吸烟宿舍",IF(J5=8,"","")))))))))</f>
        <v>垃圾未倒</v>
      </c>
      <c r="M5" s="9"/>
    </row>
    <row r="6" spans="1:13">
      <c r="A6" s="5">
        <v>5</v>
      </c>
      <c r="B6" s="6" t="s">
        <v>165</v>
      </c>
      <c r="C6" s="6" t="s">
        <v>180</v>
      </c>
      <c r="D6" s="6" t="s">
        <v>13</v>
      </c>
      <c r="E6" s="6" t="s">
        <v>269</v>
      </c>
      <c r="F6" s="6">
        <v>503</v>
      </c>
      <c r="G6" s="6" t="s">
        <v>306</v>
      </c>
      <c r="H6" s="6">
        <v>2024</v>
      </c>
      <c r="I6" s="6" t="s">
        <v>176</v>
      </c>
      <c r="J6" s="7">
        <v>3</v>
      </c>
      <c r="K6" s="8" t="str">
        <f>IF((J6=0)*(J6&lt;&gt;""),"优",IF((J6=1)+(J6=2)+(J6=3)+(J6=4)+(J6=5)+(J6=6)+(J6=7)+(J6=8)+(J6=10),"差",IF(J6=9,"重视","")))</f>
        <v>差</v>
      </c>
      <c r="L6" s="9" t="str">
        <f>IF(J6=0,"",IF(J6=1,"床铺未叠",IF(J6=2,"地面脏乱",IF(J6=3,"垃圾未倒",IF(J6=4,"空气异味",IF(J6=5,"阳台杂物",IF(J6=6,"卫生间脏",IF(J6=7,"吸烟宿舍",IF(J6=8,"","")))))))))</f>
        <v>垃圾未倒</v>
      </c>
      <c r="M6" s="9"/>
    </row>
    <row r="7" spans="1:13">
      <c r="A7" s="5">
        <v>6</v>
      </c>
      <c r="B7" s="6" t="s">
        <v>165</v>
      </c>
      <c r="C7" s="6" t="s">
        <v>180</v>
      </c>
      <c r="D7" s="6" t="s">
        <v>13</v>
      </c>
      <c r="E7" s="6" t="s">
        <v>269</v>
      </c>
      <c r="F7" s="6">
        <v>505</v>
      </c>
      <c r="G7" s="6" t="s">
        <v>307</v>
      </c>
      <c r="H7" s="6">
        <v>2024</v>
      </c>
      <c r="I7" s="6" t="s">
        <v>176</v>
      </c>
      <c r="J7" s="7">
        <v>7</v>
      </c>
      <c r="K7" s="8" t="str">
        <f>IF((J7=0)*(J7&lt;&gt;""),"优",IF((J7=1)+(J7=2)+(J7=3)+(J7=4)+(J7=5)+(J7=6)+(J7=7)+(J7=8)+(J7=10),"差",IF(J7=9,"重视","")))</f>
        <v>差</v>
      </c>
      <c r="L7" s="9" t="str">
        <f>IF(J7=0,"",IF(J7=1,"床铺未叠",IF(J7=2,"地面脏乱",IF(J7=3,"垃圾未倒",IF(J7=4,"空气异味",IF(J7=5,"阳台杂物",IF(J7=6,"卫生间脏",IF(J7=7,"吸烟宿舍",IF(J7=8,"","")))))))))</f>
        <v>吸烟宿舍</v>
      </c>
      <c r="M7" s="9"/>
    </row>
    <row r="8" spans="1:13">
      <c r="A8" s="5">
        <v>7</v>
      </c>
      <c r="B8" s="6" t="s">
        <v>165</v>
      </c>
      <c r="C8" s="6" t="s">
        <v>180</v>
      </c>
      <c r="D8" s="6" t="s">
        <v>13</v>
      </c>
      <c r="E8" s="6" t="s">
        <v>269</v>
      </c>
      <c r="F8" s="6">
        <v>506</v>
      </c>
      <c r="G8" s="6" t="s">
        <v>308</v>
      </c>
      <c r="H8" s="6">
        <v>2024</v>
      </c>
      <c r="I8" s="6" t="s">
        <v>176</v>
      </c>
      <c r="J8" s="7">
        <v>7</v>
      </c>
      <c r="K8" s="8" t="str">
        <f>IF((J8=0)*(J8&lt;&gt;""),"优",IF((J8=1)+(J8=2)+(J8=3)+(J8=4)+(J8=5)+(J8=6)+(J8=7)+(J8=8)+(J8=10),"差",IF(J8=9,"重视","")))</f>
        <v>差</v>
      </c>
      <c r="L8" s="9" t="str">
        <f>IF(J8=0,"",IF(J8=1,"床铺未叠",IF(J8=2,"地面脏乱",IF(J8=3,"垃圾未倒",IF(J8=4,"空气异味",IF(J8=5,"阳台杂物",IF(J8=6,"卫生间脏",IF(J8=7,"吸烟宿舍",IF(J8=8,"","")))))))))</f>
        <v>吸烟宿舍</v>
      </c>
      <c r="M8" s="9"/>
    </row>
    <row r="9" spans="1:13">
      <c r="A9" s="5">
        <v>8</v>
      </c>
      <c r="B9" s="6" t="s">
        <v>165</v>
      </c>
      <c r="C9" s="6" t="s">
        <v>180</v>
      </c>
      <c r="D9" s="6" t="s">
        <v>28</v>
      </c>
      <c r="E9" s="6" t="s">
        <v>153</v>
      </c>
      <c r="F9" s="6">
        <v>223</v>
      </c>
      <c r="G9" s="6" t="s">
        <v>181</v>
      </c>
      <c r="H9" s="6">
        <v>2024</v>
      </c>
      <c r="I9" s="6" t="s">
        <v>176</v>
      </c>
      <c r="J9" s="7">
        <v>9</v>
      </c>
      <c r="K9" s="8" t="str">
        <f>IF((J9=0)*(J9&lt;&gt;""),"优",IF((J9=1)+(J9=2)+(J9=3)+(J9=4)+(J9=5)+(J9=6)+(J9=7)+(J9=8)+(J9=10),"差",IF(J9=9,"重视","")))</f>
        <v>重视</v>
      </c>
      <c r="L9" s="9" t="s">
        <v>32</v>
      </c>
      <c r="M9" s="9"/>
    </row>
    <row r="10" spans="1:13">
      <c r="A10" s="5">
        <v>9</v>
      </c>
      <c r="B10" s="6" t="s">
        <v>165</v>
      </c>
      <c r="C10" s="6" t="s">
        <v>166</v>
      </c>
      <c r="D10" s="6" t="s">
        <v>13</v>
      </c>
      <c r="E10" s="6" t="s">
        <v>269</v>
      </c>
      <c r="F10" s="6">
        <v>423</v>
      </c>
      <c r="G10" s="6" t="s">
        <v>304</v>
      </c>
      <c r="H10" s="6">
        <v>2024</v>
      </c>
      <c r="I10" s="6" t="s">
        <v>176</v>
      </c>
      <c r="J10" s="7">
        <v>10</v>
      </c>
      <c r="K10" s="8" t="str">
        <f>IF((J10=0)*(J10&lt;&gt;""),"优",IF((J10=1)+(J10=2)+(J10=3)+(J10=4)+(J10=5)+(J10=6)+(J10=7)+(J10=8)+(J10=10),"差",IF(J10=9,"重视","")))</f>
        <v>差</v>
      </c>
      <c r="L10" s="9" t="s">
        <v>303</v>
      </c>
      <c r="M10" s="9"/>
    </row>
    <row r="11" spans="1:13">
      <c r="A11" s="5">
        <v>10</v>
      </c>
      <c r="B11" s="6" t="s">
        <v>165</v>
      </c>
      <c r="C11" s="6" t="s">
        <v>166</v>
      </c>
      <c r="D11" s="6" t="s">
        <v>13</v>
      </c>
      <c r="E11" s="6" t="s">
        <v>269</v>
      </c>
      <c r="F11" s="6">
        <v>611</v>
      </c>
      <c r="G11" s="6" t="s">
        <v>320</v>
      </c>
      <c r="H11" s="6">
        <v>2024</v>
      </c>
      <c r="I11" s="6" t="s">
        <v>176</v>
      </c>
      <c r="J11" s="7">
        <v>10</v>
      </c>
      <c r="K11" s="8" t="str">
        <f>IF((J11=0)*(J11&lt;&gt;""),"优",IF((J11=1)+(J11=2)+(J11=3)+(J11=4)+(J11=5)+(J11=6)+(J11=7)+(J11=8)+(J11=10),"差",IF(J11=9,"重视","")))</f>
        <v>差</v>
      </c>
      <c r="L11" s="9" t="s">
        <v>178</v>
      </c>
      <c r="M11" s="9"/>
    </row>
    <row r="12" spans="1:13">
      <c r="A12" s="5">
        <v>11</v>
      </c>
      <c r="B12" s="6" t="s">
        <v>165</v>
      </c>
      <c r="C12" s="6" t="s">
        <v>166</v>
      </c>
      <c r="D12" s="6" t="s">
        <v>13</v>
      </c>
      <c r="E12" s="6" t="s">
        <v>269</v>
      </c>
      <c r="F12" s="6">
        <v>618</v>
      </c>
      <c r="G12" s="6" t="s">
        <v>323</v>
      </c>
      <c r="H12" s="6">
        <v>2024</v>
      </c>
      <c r="I12" s="6" t="s">
        <v>176</v>
      </c>
      <c r="J12" s="7">
        <v>10</v>
      </c>
      <c r="K12" s="8" t="str">
        <f>IF((J12=0)*(J12&lt;&gt;""),"优",IF((J12=1)+(J12=2)+(J12=3)+(J12=4)+(J12=5)+(J12=6)+(J12=7)+(J12=8)+(J12=10),"差",IF(J12=9,"重视","")))</f>
        <v>差</v>
      </c>
      <c r="L12" s="9" t="s">
        <v>303</v>
      </c>
      <c r="M12" s="9"/>
    </row>
    <row r="13" spans="1:13">
      <c r="A13" s="5">
        <v>12</v>
      </c>
      <c r="B13" s="6" t="s">
        <v>165</v>
      </c>
      <c r="C13" s="6" t="s">
        <v>166</v>
      </c>
      <c r="D13" s="6" t="s">
        <v>13</v>
      </c>
      <c r="E13" s="6" t="s">
        <v>269</v>
      </c>
      <c r="F13" s="6">
        <v>302</v>
      </c>
      <c r="G13" s="6" t="s">
        <v>289</v>
      </c>
      <c r="H13" s="6">
        <v>2024</v>
      </c>
      <c r="I13" s="6" t="s">
        <v>176</v>
      </c>
      <c r="J13" s="7">
        <v>0</v>
      </c>
      <c r="K13" s="8" t="str">
        <f>IF((J13=0)*(J13&lt;&gt;""),"优",IF((J13=1)+(J13=2)+(J13=3)+(J13=4)+(J13=5)+(J13=6)+(J13=7)+(J13=8)+(J13=10),"差",IF(J13=9,"重视","")))</f>
        <v>优</v>
      </c>
      <c r="L13" s="9" t="str">
        <f>IF(J13=0,"",IF(J13=1,"床铺未叠",IF(J13=2,"地面脏乱",IF(J13=3,"垃圾未倒",IF(J13=4,"空气异味",IF(J13=5,"阳台杂物",IF(J13=6,"卫生间脏",IF(J13=7,"吸烟宿舍",IF(J13=8,"","")))))))))</f>
        <v/>
      </c>
      <c r="M13" s="9"/>
    </row>
    <row r="14" spans="1:13">
      <c r="A14" s="5">
        <v>13</v>
      </c>
      <c r="B14" s="6" t="s">
        <v>165</v>
      </c>
      <c r="C14" s="6" t="s">
        <v>166</v>
      </c>
      <c r="D14" s="6" t="s">
        <v>13</v>
      </c>
      <c r="E14" s="6" t="s">
        <v>269</v>
      </c>
      <c r="F14" s="6">
        <v>604</v>
      </c>
      <c r="G14" s="6" t="s">
        <v>315</v>
      </c>
      <c r="H14" s="6">
        <v>2024</v>
      </c>
      <c r="I14" s="6" t="s">
        <v>176</v>
      </c>
      <c r="J14" s="7">
        <v>3</v>
      </c>
      <c r="K14" s="8" t="str">
        <f>IF((J14=0)*(J14&lt;&gt;""),"优",IF((J14=1)+(J14=2)+(J14=3)+(J14=4)+(J14=5)+(J14=6)+(J14=7)+(J14=8)+(J14=10),"差",IF(J14=9,"重视","")))</f>
        <v>差</v>
      </c>
      <c r="L14" s="9" t="str">
        <f>IF(J14=0,"",IF(J14=1,"床铺未叠",IF(J14=2,"地面脏乱",IF(J14=3,"垃圾未倒",IF(J14=4,"空气异味",IF(J14=5,"阳台杂物",IF(J14=6,"卫生间脏",IF(J14=7,"吸烟宿舍",IF(J14=8,"","")))))))))</f>
        <v>垃圾未倒</v>
      </c>
      <c r="M14" s="9"/>
    </row>
    <row r="15" spans="1:13">
      <c r="A15" s="5">
        <v>14</v>
      </c>
      <c r="B15" s="6" t="s">
        <v>165</v>
      </c>
      <c r="C15" s="6" t="s">
        <v>166</v>
      </c>
      <c r="D15" s="6" t="s">
        <v>13</v>
      </c>
      <c r="E15" s="6" t="s">
        <v>269</v>
      </c>
      <c r="F15" s="6">
        <v>607</v>
      </c>
      <c r="G15" s="6" t="s">
        <v>316</v>
      </c>
      <c r="H15" s="6">
        <v>2024</v>
      </c>
      <c r="I15" s="6" t="s">
        <v>176</v>
      </c>
      <c r="J15" s="7">
        <v>7</v>
      </c>
      <c r="K15" s="8" t="str">
        <f>IF((J15=0)*(J15&lt;&gt;""),"优",IF((J15=1)+(J15=2)+(J15=3)+(J15=4)+(J15=5)+(J15=6)+(J15=7)+(J15=8)+(J15=10),"差",IF(J15=9,"重视","")))</f>
        <v>差</v>
      </c>
      <c r="L15" s="9" t="str">
        <f>IF(J15=0,"",IF(J15=1,"床铺未叠",IF(J15=2,"地面脏乱",IF(J15=3,"垃圾未倒",IF(J15=4,"空气异味",IF(J15=5,"阳台杂物",IF(J15=6,"卫生间脏",IF(J15=7,"吸烟宿舍",IF(J15=8,"","")))))))))</f>
        <v>吸烟宿舍</v>
      </c>
      <c r="M15" s="9"/>
    </row>
    <row r="16" spans="1:13">
      <c r="A16" s="5">
        <v>15</v>
      </c>
      <c r="B16" s="6" t="s">
        <v>165</v>
      </c>
      <c r="C16" s="6" t="s">
        <v>166</v>
      </c>
      <c r="D16" s="6" t="s">
        <v>13</v>
      </c>
      <c r="E16" s="6" t="s">
        <v>269</v>
      </c>
      <c r="F16" s="6">
        <v>608</v>
      </c>
      <c r="G16" s="6" t="s">
        <v>317</v>
      </c>
      <c r="H16" s="6">
        <v>2024</v>
      </c>
      <c r="I16" s="6" t="s">
        <v>176</v>
      </c>
      <c r="J16" s="7">
        <v>7</v>
      </c>
      <c r="K16" s="8" t="str">
        <f>IF((J16=0)*(J16&lt;&gt;""),"优",IF((J16=1)+(J16=2)+(J16=3)+(J16=4)+(J16=5)+(J16=6)+(J16=7)+(J16=8)+(J16=10),"差",IF(J16=9,"重视","")))</f>
        <v>差</v>
      </c>
      <c r="L16" s="9" t="str">
        <f>IF(J16=0,"",IF(J16=1,"床铺未叠",IF(J16=2,"地面脏乱",IF(J16=3,"垃圾未倒",IF(J16=4,"空气异味",IF(J16=5,"阳台杂物",IF(J16=6,"卫生间脏",IF(J16=7,"吸烟宿舍",IF(J16=8,"","")))))))))</f>
        <v>吸烟宿舍</v>
      </c>
      <c r="M16" s="9"/>
    </row>
    <row r="17" spans="1:13">
      <c r="A17" s="5">
        <v>16</v>
      </c>
      <c r="B17" s="6" t="s">
        <v>165</v>
      </c>
      <c r="C17" s="6" t="s">
        <v>166</v>
      </c>
      <c r="D17" s="6" t="s">
        <v>13</v>
      </c>
      <c r="E17" s="6" t="s">
        <v>269</v>
      </c>
      <c r="F17" s="6">
        <v>609</v>
      </c>
      <c r="G17" s="6" t="s">
        <v>318</v>
      </c>
      <c r="H17" s="6">
        <v>2024</v>
      </c>
      <c r="I17" s="6" t="s">
        <v>176</v>
      </c>
      <c r="J17" s="7">
        <v>9</v>
      </c>
      <c r="K17" s="8" t="str">
        <f>IF((J17=0)*(J17&lt;&gt;""),"优",IF((J17=1)+(J17=2)+(J17=3)+(J17=4)+(J17=5)+(J17=6)+(J17=7)+(J17=8)+(J17=10),"差",IF(J17=9,"重视","")))</f>
        <v>重视</v>
      </c>
      <c r="L17" s="9" t="s">
        <v>161</v>
      </c>
      <c r="M17" s="9"/>
    </row>
    <row r="18" spans="1:13">
      <c r="A18" s="5">
        <v>17</v>
      </c>
      <c r="B18" s="6" t="s">
        <v>165</v>
      </c>
      <c r="C18" s="6" t="s">
        <v>166</v>
      </c>
      <c r="D18" s="6" t="s">
        <v>13</v>
      </c>
      <c r="E18" s="6" t="s">
        <v>269</v>
      </c>
      <c r="F18" s="6">
        <v>610</v>
      </c>
      <c r="G18" s="6" t="s">
        <v>319</v>
      </c>
      <c r="H18" s="6">
        <v>2024</v>
      </c>
      <c r="I18" s="6" t="s">
        <v>176</v>
      </c>
      <c r="J18" s="7">
        <v>7</v>
      </c>
      <c r="K18" s="8" t="str">
        <f>IF((J18=0)*(J18&lt;&gt;""),"优",IF((J18=1)+(J18=2)+(J18=3)+(J18=4)+(J18=5)+(J18=6)+(J18=7)+(J18=8)+(J18=10),"差",IF(J18=9,"重视","")))</f>
        <v>差</v>
      </c>
      <c r="L18" s="9" t="str">
        <f>IF(J18=0,"",IF(J18=1,"床铺未叠",IF(J18=2,"地面脏乱",IF(J18=3,"垃圾未倒",IF(J18=4,"空气异味",IF(J18=5,"阳台杂物",IF(J18=6,"卫生间脏",IF(J18=7,"吸烟宿舍",IF(J18=8,"","")))))))))</f>
        <v>吸烟宿舍</v>
      </c>
      <c r="M18" s="9"/>
    </row>
    <row r="19" spans="1:13">
      <c r="A19" s="5">
        <v>18</v>
      </c>
      <c r="B19" s="6" t="s">
        <v>165</v>
      </c>
      <c r="C19" s="6" t="s">
        <v>166</v>
      </c>
      <c r="D19" s="6" t="s">
        <v>13</v>
      </c>
      <c r="E19" s="6" t="s">
        <v>269</v>
      </c>
      <c r="F19" s="6">
        <v>614</v>
      </c>
      <c r="G19" s="6" t="s">
        <v>321</v>
      </c>
      <c r="H19" s="6">
        <v>2024</v>
      </c>
      <c r="I19" s="6" t="s">
        <v>176</v>
      </c>
      <c r="J19" s="7">
        <v>7</v>
      </c>
      <c r="K19" s="8" t="str">
        <f>IF((J19=0)*(J19&lt;&gt;""),"优",IF((J19=1)+(J19=2)+(J19=3)+(J19=4)+(J19=5)+(J19=6)+(J19=7)+(J19=8)+(J19=10),"差",IF(J19=9,"重视","")))</f>
        <v>差</v>
      </c>
      <c r="L19" s="9" t="str">
        <f>IF(J19=0,"",IF(J19=1,"床铺未叠",IF(J19=2,"地面脏乱",IF(J19=3,"垃圾未倒",IF(J19=4,"空气异味",IF(J19=5,"阳台杂物",IF(J19=6,"卫生间脏",IF(J19=7,"吸烟宿舍",IF(J19=8,"","")))))))))</f>
        <v>吸烟宿舍</v>
      </c>
      <c r="M19" s="9"/>
    </row>
    <row r="20" spans="1:13">
      <c r="A20" s="5">
        <v>19</v>
      </c>
      <c r="B20" s="6" t="s">
        <v>165</v>
      </c>
      <c r="C20" s="6" t="s">
        <v>166</v>
      </c>
      <c r="D20" s="6" t="s">
        <v>13</v>
      </c>
      <c r="E20" s="6" t="s">
        <v>269</v>
      </c>
      <c r="F20" s="6">
        <v>616</v>
      </c>
      <c r="G20" s="6" t="s">
        <v>322</v>
      </c>
      <c r="H20" s="6">
        <v>2024</v>
      </c>
      <c r="I20" s="6" t="s">
        <v>176</v>
      </c>
      <c r="J20" s="7">
        <v>9</v>
      </c>
      <c r="K20" s="8" t="str">
        <f>IF((J20=0)*(J20&lt;&gt;""),"优",IF((J20=1)+(J20=2)+(J20=3)+(J20=4)+(J20=5)+(J20=6)+(J20=7)+(J20=8)+(J20=10),"差",IF(J20=9,"重视","")))</f>
        <v>重视</v>
      </c>
      <c r="L20" s="9" t="s">
        <v>161</v>
      </c>
      <c r="M20" s="9"/>
    </row>
    <row r="21" spans="1:13">
      <c r="A21" s="5">
        <v>20</v>
      </c>
      <c r="B21" s="6" t="s">
        <v>165</v>
      </c>
      <c r="C21" s="6" t="s">
        <v>166</v>
      </c>
      <c r="D21" s="6" t="s">
        <v>13</v>
      </c>
      <c r="E21" s="6" t="s">
        <v>269</v>
      </c>
      <c r="F21" s="6">
        <v>620</v>
      </c>
      <c r="G21" s="6" t="s">
        <v>324</v>
      </c>
      <c r="H21" s="6">
        <v>2024</v>
      </c>
      <c r="I21" s="6" t="s">
        <v>176</v>
      </c>
      <c r="J21" s="7">
        <v>9</v>
      </c>
      <c r="K21" s="8" t="str">
        <f>IF((J21=0)*(J21&lt;&gt;""),"优",IF((J21=1)+(J21=2)+(J21=3)+(J21=4)+(J21=5)+(J21=6)+(J21=7)+(J21=8)+(J21=10),"差",IF(J21=9,"重视","")))</f>
        <v>重视</v>
      </c>
      <c r="L21" s="9" t="s">
        <v>161</v>
      </c>
      <c r="M21" s="9"/>
    </row>
    <row r="22" spans="1:13">
      <c r="A22" s="5">
        <v>21</v>
      </c>
      <c r="B22" s="6" t="s">
        <v>165</v>
      </c>
      <c r="C22" s="6" t="s">
        <v>166</v>
      </c>
      <c r="D22" s="6" t="s">
        <v>13</v>
      </c>
      <c r="E22" s="6" t="s">
        <v>269</v>
      </c>
      <c r="F22" s="6">
        <v>621</v>
      </c>
      <c r="G22" s="6" t="s">
        <v>325</v>
      </c>
      <c r="H22" s="6">
        <v>2024</v>
      </c>
      <c r="I22" s="6" t="s">
        <v>176</v>
      </c>
      <c r="J22" s="7">
        <v>7</v>
      </c>
      <c r="K22" s="8" t="str">
        <f>IF((J22=0)*(J22&lt;&gt;""),"优",IF((J22=1)+(J22=2)+(J22=3)+(J22=4)+(J22=5)+(J22=6)+(J22=7)+(J22=8)+(J22=10),"差",IF(J22=9,"重视","")))</f>
        <v>差</v>
      </c>
      <c r="L22" s="9" t="str">
        <f>IF(J22=0,"",IF(J22=1,"床铺未叠",IF(J22=2,"地面脏乱",IF(J22=3,"垃圾未倒",IF(J22=4,"空气异味",IF(J22=5,"阳台杂物",IF(J22=6,"卫生间脏",IF(J22=7,"吸烟宿舍",IF(J22=8,"","")))))))))</f>
        <v>吸烟宿舍</v>
      </c>
      <c r="M22" s="9"/>
    </row>
    <row r="23" spans="1:13">
      <c r="A23" s="5">
        <v>22</v>
      </c>
      <c r="B23" s="6" t="s">
        <v>165</v>
      </c>
      <c r="C23" s="6" t="s">
        <v>166</v>
      </c>
      <c r="D23" s="6" t="s">
        <v>28</v>
      </c>
      <c r="E23" s="6" t="s">
        <v>153</v>
      </c>
      <c r="F23" s="6">
        <v>217</v>
      </c>
      <c r="G23" s="6" t="s">
        <v>177</v>
      </c>
      <c r="H23" s="6">
        <v>2024</v>
      </c>
      <c r="I23" s="6" t="s">
        <v>176</v>
      </c>
      <c r="J23" s="7">
        <v>10</v>
      </c>
      <c r="K23" s="8" t="str">
        <f>IF((J23=0)*(J23&lt;&gt;""),"优",IF((J23=1)+(J23=2)+(J23=3)+(J23=4)+(J23=5)+(J23=6)+(J23=7)+(J23=8)+(J23=10),"差",IF(J23=9,"重视","")))</f>
        <v>差</v>
      </c>
      <c r="L23" s="9" t="s">
        <v>178</v>
      </c>
      <c r="M23" s="9"/>
    </row>
    <row r="24" spans="1:13">
      <c r="A24" s="5">
        <v>23</v>
      </c>
      <c r="B24" s="6" t="s">
        <v>165</v>
      </c>
      <c r="C24" s="6" t="s">
        <v>166</v>
      </c>
      <c r="D24" s="6" t="s">
        <v>28</v>
      </c>
      <c r="E24" s="6" t="s">
        <v>153</v>
      </c>
      <c r="F24" s="6">
        <v>218</v>
      </c>
      <c r="G24" s="6" t="s">
        <v>179</v>
      </c>
      <c r="H24" s="6">
        <v>2024</v>
      </c>
      <c r="I24" s="6" t="s">
        <v>176</v>
      </c>
      <c r="J24" s="11">
        <v>0</v>
      </c>
      <c r="K24" s="8" t="str">
        <f>IF((J24=0)*(J24&lt;&gt;""),"优",IF((J24=1)+(J24=2)+(J24=3)+(J24=4)+(J24=5)+(J24=6)+(J24=7)+(J24=8)+(J24=10),"差",IF(J24=9,"重视","")))</f>
        <v>优</v>
      </c>
      <c r="L24" s="9" t="str">
        <f>IF(J24=0,"",IF(J24=1,"床铺未叠",IF(J24=2,"地面脏乱",IF(J24=3,"垃圾未倒",IF(J24=4,"空气异味",IF(J24=5,"阳台杂物",IF(J24=6,"卫生间脏",IF(J24=7,"吸烟宿舍",IF(J24=8,"","")))))))))</f>
        <v/>
      </c>
      <c r="M24" s="9"/>
    </row>
    <row r="25" spans="1:13">
      <c r="A25" s="5">
        <v>24</v>
      </c>
      <c r="B25" s="6" t="s">
        <v>165</v>
      </c>
      <c r="C25" s="6" t="s">
        <v>175</v>
      </c>
      <c r="D25" s="6" t="s">
        <v>13</v>
      </c>
      <c r="E25" s="6" t="s">
        <v>214</v>
      </c>
      <c r="F25" s="6">
        <v>211</v>
      </c>
      <c r="G25" s="6" t="s">
        <v>229</v>
      </c>
      <c r="H25" s="6">
        <v>2024</v>
      </c>
      <c r="I25" s="6" t="s">
        <v>176</v>
      </c>
      <c r="J25" s="7">
        <v>2</v>
      </c>
      <c r="K25" s="8" t="str">
        <f>IF((J25=0)*(J25&lt;&gt;""),"优",IF((J25=1)+(J25=2)+(J25=3)+(J25=4)+(J25=5)+(J25=6)+(J25=7)+(J25=8)+(J25=10),"差",IF(J25=9,"重视","")))</f>
        <v>差</v>
      </c>
      <c r="L25" s="9" t="str">
        <f>IF(J25=0,"",IF(J25=1,"床铺未叠",IF(J25=2,"地面脏乱",IF(J25=3,"垃圾未倒",IF(J25=4,"空气异味",IF(J25=5,"阳台杂物",IF(J25=6,"卫生间脏",IF(J25=7,"吸烟宿舍",IF(J25=8,"","")))))))))</f>
        <v>地面脏乱</v>
      </c>
      <c r="M25" s="9"/>
    </row>
    <row r="26" spans="1:13">
      <c r="A26" s="5">
        <v>25</v>
      </c>
      <c r="B26" s="6" t="s">
        <v>165</v>
      </c>
      <c r="C26" s="6" t="s">
        <v>175</v>
      </c>
      <c r="D26" s="6" t="s">
        <v>13</v>
      </c>
      <c r="E26" s="6" t="s">
        <v>269</v>
      </c>
      <c r="F26" s="6">
        <v>210</v>
      </c>
      <c r="G26" s="6" t="s">
        <v>281</v>
      </c>
      <c r="H26" s="6">
        <v>2024</v>
      </c>
      <c r="I26" s="6" t="s">
        <v>176</v>
      </c>
      <c r="J26" s="7">
        <v>0</v>
      </c>
      <c r="K26" s="8" t="str">
        <f>IF((J26=0)*(J26&lt;&gt;""),"优",IF((J26=1)+(J26=2)+(J26=3)+(J26=4)+(J26=5)+(J26=6)+(J26=7)+(J26=8)+(J26=10),"差",IF(J26=9,"重视","")))</f>
        <v>优</v>
      </c>
      <c r="L26" s="9" t="str">
        <f>IF(J26=0,"",IF(J26=1,"床铺未叠",IF(J26=2,"地面脏乱",IF(J26=3,"垃圾未倒",IF(J26=4,"空气异味",IF(J26=5,"阳台杂物",IF(J26=6,"卫生间脏",IF(J26=7,"吸烟宿舍",IF(J26=8,"","")))))))))</f>
        <v/>
      </c>
      <c r="M26" s="9"/>
    </row>
    <row r="27" spans="1:13">
      <c r="A27" s="5">
        <v>26</v>
      </c>
      <c r="B27" s="6" t="s">
        <v>165</v>
      </c>
      <c r="C27" s="6" t="s">
        <v>175</v>
      </c>
      <c r="D27" s="6" t="s">
        <v>13</v>
      </c>
      <c r="E27" s="6" t="s">
        <v>269</v>
      </c>
      <c r="F27" s="6">
        <v>516</v>
      </c>
      <c r="G27" s="6" t="s">
        <v>311</v>
      </c>
      <c r="H27" s="6">
        <v>2024</v>
      </c>
      <c r="I27" s="6" t="s">
        <v>176</v>
      </c>
      <c r="J27" s="7">
        <v>0</v>
      </c>
      <c r="K27" s="8" t="str">
        <f>IF((J27=0)*(J27&lt;&gt;""),"优",IF((J27=1)+(J27=2)+(J27=3)+(J27=4)+(J27=5)+(J27=6)+(J27=7)+(J27=8)+(J27=10),"差",IF(J27=9,"重视","")))</f>
        <v>优</v>
      </c>
      <c r="L27" s="9" t="str">
        <f>IF(J27=0,"",IF(J27=1,"床铺未叠",IF(J27=2,"地面脏乱",IF(J27=3,"垃圾未倒",IF(J27=4,"空气异味",IF(J27=5,"阳台杂物",IF(J27=6,"卫生间脏",IF(J27=7,"吸烟宿舍",IF(J27=8,"","")))))))))</f>
        <v/>
      </c>
      <c r="M27" s="9"/>
    </row>
    <row r="28" spans="1:13">
      <c r="A28" s="5">
        <v>27</v>
      </c>
      <c r="B28" s="6" t="s">
        <v>165</v>
      </c>
      <c r="C28" s="6" t="s">
        <v>175</v>
      </c>
      <c r="D28" s="6" t="s">
        <v>13</v>
      </c>
      <c r="E28" s="6" t="s">
        <v>269</v>
      </c>
      <c r="F28" s="6">
        <v>518</v>
      </c>
      <c r="G28" s="6" t="s">
        <v>312</v>
      </c>
      <c r="H28" s="6">
        <v>2024</v>
      </c>
      <c r="I28" s="6" t="s">
        <v>176</v>
      </c>
      <c r="J28" s="7">
        <v>0</v>
      </c>
      <c r="K28" s="8" t="str">
        <f>IF((J28=0)*(J28&lt;&gt;""),"优",IF((J28=1)+(J28=2)+(J28=3)+(J28=4)+(J28=5)+(J28=6)+(J28=7)+(J28=8)+(J28=10),"差",IF(J28=9,"重视","")))</f>
        <v>优</v>
      </c>
      <c r="L28" s="9" t="str">
        <f>IF(J28=0,"",IF(J28=1,"床铺未叠",IF(J28=2,"地面脏乱",IF(J28=3,"垃圾未倒",IF(J28=4,"空气异味",IF(J28=5,"阳台杂物",IF(J28=6,"卫生间脏",IF(J28=7,"吸烟宿舍",IF(J28=8,"","")))))))))</f>
        <v/>
      </c>
      <c r="M28" s="9"/>
    </row>
    <row r="29" spans="1:13">
      <c r="A29" s="5">
        <v>28</v>
      </c>
      <c r="B29" s="6" t="s">
        <v>165</v>
      </c>
      <c r="C29" s="6" t="s">
        <v>175</v>
      </c>
      <c r="D29" s="6" t="s">
        <v>13</v>
      </c>
      <c r="E29" s="6" t="s">
        <v>269</v>
      </c>
      <c r="F29" s="6">
        <v>521</v>
      </c>
      <c r="G29" s="6" t="s">
        <v>313</v>
      </c>
      <c r="H29" s="6">
        <v>2024</v>
      </c>
      <c r="I29" s="6" t="s">
        <v>176</v>
      </c>
      <c r="J29" s="7">
        <v>7</v>
      </c>
      <c r="K29" s="8" t="str">
        <f>IF((J29=0)*(J29&lt;&gt;""),"优",IF((J29=1)+(J29=2)+(J29=3)+(J29=4)+(J29=5)+(J29=6)+(J29=7)+(J29=8)+(J29=10),"差",IF(J29=9,"重视","")))</f>
        <v>差</v>
      </c>
      <c r="L29" s="9" t="str">
        <f>IF(J29=0,"",IF(J29=1,"床铺未叠",IF(J29=2,"地面脏乱",IF(J29=3,"垃圾未倒",IF(J29=4,"空气异味",IF(J29=5,"阳台杂物",IF(J29=6,"卫生间脏",IF(J29=7,"吸烟宿舍",IF(J29=8,"","")))))))))</f>
        <v>吸烟宿舍</v>
      </c>
      <c r="M29" s="9"/>
    </row>
    <row r="30" spans="1:13">
      <c r="A30" s="5">
        <v>29</v>
      </c>
      <c r="B30" s="6" t="s">
        <v>165</v>
      </c>
      <c r="C30" s="6" t="s">
        <v>175</v>
      </c>
      <c r="D30" s="6" t="s">
        <v>13</v>
      </c>
      <c r="E30" s="6" t="s">
        <v>269</v>
      </c>
      <c r="F30" s="6">
        <v>523</v>
      </c>
      <c r="G30" s="6" t="s">
        <v>314</v>
      </c>
      <c r="H30" s="6">
        <v>2024</v>
      </c>
      <c r="I30" s="6" t="s">
        <v>176</v>
      </c>
      <c r="J30" s="7">
        <v>0</v>
      </c>
      <c r="K30" s="8" t="str">
        <f>IF((J30=0)*(J30&lt;&gt;""),"优",IF((J30=1)+(J30=2)+(J30=3)+(J30=4)+(J30=5)+(J30=6)+(J30=7)+(J30=8)+(J30=10),"差",IF(J30=9,"重视","")))</f>
        <v>优</v>
      </c>
      <c r="L30" s="9" t="str">
        <f>IF(J30=0,"",IF(J30=1,"床铺未叠",IF(J30=2,"地面脏乱",IF(J30=3,"垃圾未倒",IF(J30=4,"空气异味",IF(J30=5,"阳台杂物",IF(J30=6,"卫生间脏",IF(J30=7,"吸烟宿舍",IF(J30=8,"","")))))))))</f>
        <v/>
      </c>
      <c r="M30" s="9"/>
    </row>
    <row r="31" spans="1:13">
      <c r="A31" s="5">
        <v>30</v>
      </c>
      <c r="B31" s="6" t="s">
        <v>165</v>
      </c>
      <c r="C31" s="6" t="s">
        <v>170</v>
      </c>
      <c r="D31" s="6" t="s">
        <v>13</v>
      </c>
      <c r="E31" s="6" t="s">
        <v>214</v>
      </c>
      <c r="F31" s="6">
        <v>213</v>
      </c>
      <c r="G31" s="6" t="s">
        <v>230</v>
      </c>
      <c r="H31" s="6">
        <v>2024</v>
      </c>
      <c r="I31" s="6" t="s">
        <v>172</v>
      </c>
      <c r="J31" s="7">
        <v>5</v>
      </c>
      <c r="K31" s="8" t="str">
        <f>IF((J31=0)*(J31&lt;&gt;""),"优",IF((J31=1)+(J31=2)+(J31=3)+(J31=4)+(J31=5)+(J31=6)+(J31=7)+(J31=8)+(J31=10),"差",IF(J31=9,"重视","")))</f>
        <v>差</v>
      </c>
      <c r="L31" s="9" t="str">
        <f>IF(J31=0,"",IF(J31=1,"床铺未叠",IF(J31=2,"地面脏乱",IF(J31=3,"垃圾未倒",IF(J31=4,"空气异味",IF(J31=5,"阳台杂物",IF(J31=6,"卫生间脏",IF(J31=7,"吸烟宿舍",IF(J31=8,"","")))))))))</f>
        <v>阳台杂物</v>
      </c>
      <c r="M31" s="9"/>
    </row>
    <row r="32" spans="1:13">
      <c r="A32" s="5">
        <v>31</v>
      </c>
      <c r="B32" s="6" t="s">
        <v>165</v>
      </c>
      <c r="C32" s="6" t="s">
        <v>170</v>
      </c>
      <c r="D32" s="6" t="s">
        <v>13</v>
      </c>
      <c r="E32" s="6" t="s">
        <v>214</v>
      </c>
      <c r="F32" s="6">
        <v>215</v>
      </c>
      <c r="G32" s="6" t="s">
        <v>231</v>
      </c>
      <c r="H32" s="6">
        <v>2024</v>
      </c>
      <c r="I32" s="6" t="s">
        <v>172</v>
      </c>
      <c r="J32" s="7">
        <v>9</v>
      </c>
      <c r="K32" s="8" t="str">
        <f>IF((J32=0)*(J32&lt;&gt;""),"优",IF((J32=1)+(J32=2)+(J32=3)+(J32=4)+(J32=5)+(J32=6)+(J32=7)+(J32=8)+(J32=10),"差",IF(J32=9,"重视","")))</f>
        <v>重视</v>
      </c>
      <c r="L32" s="9" t="s">
        <v>161</v>
      </c>
      <c r="M32" s="9"/>
    </row>
    <row r="33" spans="1:13">
      <c r="A33" s="5">
        <v>32</v>
      </c>
      <c r="B33" s="6" t="s">
        <v>165</v>
      </c>
      <c r="C33" s="6" t="s">
        <v>170</v>
      </c>
      <c r="D33" s="6" t="s">
        <v>28</v>
      </c>
      <c r="E33" s="6" t="s">
        <v>153</v>
      </c>
      <c r="F33" s="6">
        <v>207</v>
      </c>
      <c r="G33" s="6" t="s">
        <v>171</v>
      </c>
      <c r="H33" s="6">
        <v>2024</v>
      </c>
      <c r="I33" s="6" t="s">
        <v>172</v>
      </c>
      <c r="J33" s="7">
        <v>9</v>
      </c>
      <c r="K33" s="8" t="str">
        <f>IF((J33=0)*(J33&lt;&gt;""),"优",IF((J33=1)+(J33=2)+(J33=3)+(J33=4)+(J33=5)+(J33=6)+(J33=7)+(J33=8)+(J33=10),"差",IF(J33=9,"重视","")))</f>
        <v>重视</v>
      </c>
      <c r="L33" s="9" t="s">
        <v>32</v>
      </c>
      <c r="M33" s="9"/>
    </row>
    <row r="34" spans="1:13">
      <c r="A34" s="5">
        <v>33</v>
      </c>
      <c r="B34" s="6" t="s">
        <v>165</v>
      </c>
      <c r="C34" s="6" t="s">
        <v>173</v>
      </c>
      <c r="D34" s="6" t="s">
        <v>13</v>
      </c>
      <c r="E34" s="6" t="s">
        <v>355</v>
      </c>
      <c r="F34" s="6">
        <v>701</v>
      </c>
      <c r="G34" s="6" t="s">
        <v>384</v>
      </c>
      <c r="H34" s="6">
        <v>2025</v>
      </c>
      <c r="I34" s="6" t="s">
        <v>172</v>
      </c>
      <c r="J34" s="7">
        <v>2</v>
      </c>
      <c r="K34" s="8" t="str">
        <f>IF((J34=0)*(J34&lt;&gt;""),"优",IF((J34=1)+(J34=2)+(J34=3)+(J34=4)+(J34=5)+(J34=6)+(J34=7)+(J34=8)+(J34=10),"差",IF(J34=9,"重视","")))</f>
        <v>差</v>
      </c>
      <c r="L34" s="9" t="str">
        <f>IF(J34=0,"",IF(J34=1,"床铺未叠",IF(J34=2,"地面脏乱",IF(J34=3,"垃圾未倒",IF(J34=4,"空气异味",IF(J34=5,"阳台杂物",IF(J34=6,"卫生间脏",IF(J34=7,"吸烟宿舍",IF(J34=8,"","")))))))))</f>
        <v>地面脏乱</v>
      </c>
      <c r="M34" s="9"/>
    </row>
    <row r="35" spans="1:13">
      <c r="A35" s="5">
        <v>34</v>
      </c>
      <c r="B35" s="6" t="s">
        <v>165</v>
      </c>
      <c r="C35" s="6" t="s">
        <v>173</v>
      </c>
      <c r="D35" s="6" t="s">
        <v>13</v>
      </c>
      <c r="E35" s="6" t="s">
        <v>355</v>
      </c>
      <c r="F35" s="6">
        <v>702</v>
      </c>
      <c r="G35" s="6" t="s">
        <v>385</v>
      </c>
      <c r="H35" s="6">
        <v>2025</v>
      </c>
      <c r="I35" s="6" t="s">
        <v>172</v>
      </c>
      <c r="J35" s="7">
        <v>2</v>
      </c>
      <c r="K35" s="8" t="str">
        <f>IF((J35=0)*(J35&lt;&gt;""),"优",IF((J35=1)+(J35=2)+(J35=3)+(J35=4)+(J35=5)+(J35=6)+(J35=7)+(J35=8)+(J35=10),"差",IF(J35=9,"重视","")))</f>
        <v>差</v>
      </c>
      <c r="L35" s="9" t="str">
        <f>IF(J35=0,"",IF(J35=1,"床铺未叠",IF(J35=2,"地面脏乱",IF(J35=3,"垃圾未倒",IF(J35=4,"空气异味",IF(J35=5,"阳台杂物",IF(J35=6,"卫生间脏",IF(J35=7,"吸烟宿舍",IF(J35=8,"","")))))))))</f>
        <v>地面脏乱</v>
      </c>
      <c r="M35" s="9"/>
    </row>
    <row r="36" spans="1:13">
      <c r="A36" s="5">
        <v>35</v>
      </c>
      <c r="B36" s="6" t="s">
        <v>165</v>
      </c>
      <c r="C36" s="6" t="s">
        <v>173</v>
      </c>
      <c r="D36" s="6" t="s">
        <v>28</v>
      </c>
      <c r="E36" s="6" t="s">
        <v>387</v>
      </c>
      <c r="F36" s="6">
        <v>324</v>
      </c>
      <c r="G36" s="6" t="s">
        <v>435</v>
      </c>
      <c r="H36" s="6">
        <v>2025</v>
      </c>
      <c r="I36" s="6" t="s">
        <v>172</v>
      </c>
      <c r="J36" s="7">
        <v>0</v>
      </c>
      <c r="K36" s="8" t="str">
        <f>IF((J36=0)*(J36&lt;&gt;""),"优",IF((J36=1)+(J36=2)+(J36=3)+(J36=4)+(J36=5)+(J36=6)+(J36=7)+(J36=8)+(J36=10),"差",IF(J36=9,"重视","")))</f>
        <v>优</v>
      </c>
      <c r="L36" s="9" t="str">
        <f>IF(J36=0,"",IF(J36=1,"床铺未叠",IF(J36=2,"地面脏乱",IF(J36=3,"垃圾未倒",IF(J36=4,"空气异味",IF(J36=5,"阳台杂物",IF(J36=6,"卫生间脏",IF(J36=7,"吸烟宿舍",IF(J36=8,"","")))))))))</f>
        <v/>
      </c>
      <c r="M36" s="9"/>
    </row>
    <row r="37" spans="1:13">
      <c r="A37" s="5">
        <v>36</v>
      </c>
      <c r="B37" s="6" t="s">
        <v>165</v>
      </c>
      <c r="C37" s="6" t="s">
        <v>173</v>
      </c>
      <c r="D37" s="6" t="s">
        <v>28</v>
      </c>
      <c r="E37" s="6" t="s">
        <v>387</v>
      </c>
      <c r="F37" s="6">
        <v>328</v>
      </c>
      <c r="G37" s="6" t="s">
        <v>436</v>
      </c>
      <c r="H37" s="6">
        <v>2025</v>
      </c>
      <c r="I37" s="6" t="s">
        <v>172</v>
      </c>
      <c r="J37" s="7">
        <v>3</v>
      </c>
      <c r="K37" s="8" t="str">
        <f>IF((J37=0)*(J37&lt;&gt;""),"优",IF((J37=1)+(J37=2)+(J37=3)+(J37=4)+(J37=5)+(J37=6)+(J37=7)+(J37=8)+(J37=10),"差",IF(J37=9,"重视","")))</f>
        <v>差</v>
      </c>
      <c r="L37" s="9" t="str">
        <f>IF(J37=0,"",IF(J37=1,"床铺未叠",IF(J37=2,"地面脏乱",IF(J37=3,"垃圾未倒",IF(J37=4,"空气异味",IF(J37=5,"阳台杂物",IF(J37=6,"卫生间脏",IF(J37=7,"吸烟宿舍",IF(J37=8,"","")))))))))</f>
        <v>垃圾未倒</v>
      </c>
      <c r="M37" s="9"/>
    </row>
    <row r="38" spans="1:13">
      <c r="A38" s="5">
        <v>37</v>
      </c>
      <c r="B38" s="6" t="s">
        <v>165</v>
      </c>
      <c r="C38" s="6" t="s">
        <v>173</v>
      </c>
      <c r="D38" s="6" t="s">
        <v>28</v>
      </c>
      <c r="E38" s="6" t="s">
        <v>387</v>
      </c>
      <c r="F38" s="6">
        <v>401</v>
      </c>
      <c r="G38" s="6" t="s">
        <v>437</v>
      </c>
      <c r="H38" s="6">
        <v>2025</v>
      </c>
      <c r="I38" s="6" t="s">
        <v>172</v>
      </c>
      <c r="J38" s="7">
        <v>9</v>
      </c>
      <c r="K38" s="8" t="str">
        <f>IF((J38=0)*(J38&lt;&gt;""),"优",IF((J38=1)+(J38=2)+(J38=3)+(J38=4)+(J38=5)+(J38=6)+(J38=7)+(J38=8)+(J38=10),"差",IF(J38=9,"重视","")))</f>
        <v>重视</v>
      </c>
      <c r="L38" s="9" t="s">
        <v>32</v>
      </c>
      <c r="M38" s="9"/>
    </row>
    <row r="39" spans="1:13">
      <c r="A39" s="5">
        <v>38</v>
      </c>
      <c r="B39" s="6" t="s">
        <v>165</v>
      </c>
      <c r="C39" s="6" t="s">
        <v>180</v>
      </c>
      <c r="D39" s="6" t="s">
        <v>13</v>
      </c>
      <c r="E39" s="6" t="s">
        <v>355</v>
      </c>
      <c r="F39" s="6">
        <v>408</v>
      </c>
      <c r="G39" s="6" t="s">
        <v>379</v>
      </c>
      <c r="H39" s="6">
        <v>2025</v>
      </c>
      <c r="I39" s="6" t="s">
        <v>168</v>
      </c>
      <c r="J39" s="7">
        <v>0</v>
      </c>
      <c r="K39" s="8" t="str">
        <f>IF((J39=0)*(J39&lt;&gt;""),"优",IF((J39=1)+(J39=2)+(J39=3)+(J39=4)+(J39=5)+(J39=6)+(J39=7)+(J39=8)+(J39=10),"差",IF(J39=9,"重视","")))</f>
        <v>优</v>
      </c>
      <c r="L39" s="9" t="str">
        <f>IF(J39=0,"",IF(J39=1,"床铺未叠",IF(J39=2,"地面脏乱",IF(J39=3,"垃圾未倒",IF(J39=4,"空气异味",IF(J39=5,"阳台杂物",IF(J39=6,"卫生间脏",IF(J39=7,"吸烟宿舍",IF(J39=8,"","")))))))))</f>
        <v/>
      </c>
      <c r="M39" s="9"/>
    </row>
    <row r="40" spans="1:13">
      <c r="A40" s="5">
        <v>39</v>
      </c>
      <c r="B40" s="6" t="s">
        <v>165</v>
      </c>
      <c r="C40" s="6" t="s">
        <v>180</v>
      </c>
      <c r="D40" s="6" t="s">
        <v>28</v>
      </c>
      <c r="E40" s="6" t="s">
        <v>153</v>
      </c>
      <c r="F40" s="6">
        <v>511</v>
      </c>
      <c r="G40" s="6" t="s">
        <v>195</v>
      </c>
      <c r="H40" s="6">
        <v>2025</v>
      </c>
      <c r="I40" s="6" t="s">
        <v>168</v>
      </c>
      <c r="J40" s="7">
        <v>0</v>
      </c>
      <c r="K40" s="8" t="str">
        <f>IF((J40=0)*(J40&lt;&gt;""),"优",IF((J40=1)+(J40=2)+(J40=3)+(J40=4)+(J40=5)+(J40=6)+(J40=7)+(J40=8)+(J40=10),"差",IF(J40=9,"重视","")))</f>
        <v>优</v>
      </c>
      <c r="L40" s="9" t="str">
        <f>IF(J40=0,"",IF(J40=1,"床铺未叠",IF(J40=2,"地面脏乱",IF(J40=3,"垃圾未倒",IF(J40=4,"空气异味",IF(J40=5,"阳台杂物",IF(J40=6,"卫生间脏",IF(J40=7,"吸烟宿舍",IF(J40=8,"","")))))))))</f>
        <v/>
      </c>
      <c r="M40" s="9"/>
    </row>
    <row r="41" spans="1:13">
      <c r="A41" s="5">
        <v>40</v>
      </c>
      <c r="B41" s="6" t="s">
        <v>165</v>
      </c>
      <c r="C41" s="6" t="s">
        <v>180</v>
      </c>
      <c r="D41" s="6" t="s">
        <v>28</v>
      </c>
      <c r="E41" s="6" t="s">
        <v>153</v>
      </c>
      <c r="F41" s="6">
        <v>512</v>
      </c>
      <c r="G41" s="6" t="s">
        <v>196</v>
      </c>
      <c r="H41" s="6">
        <v>2025</v>
      </c>
      <c r="I41" s="6" t="s">
        <v>168</v>
      </c>
      <c r="J41" s="7">
        <v>9</v>
      </c>
      <c r="K41" s="8" t="str">
        <f>IF((J41=0)*(J41&lt;&gt;""),"优",IF((J41=1)+(J41=2)+(J41=3)+(J41=4)+(J41=5)+(J41=6)+(J41=7)+(J41=8)+(J41=10),"差",IF(J41=9,"重视","")))</f>
        <v>重视</v>
      </c>
      <c r="L41" s="9" t="s">
        <v>32</v>
      </c>
      <c r="M41" s="9"/>
    </row>
    <row r="42" spans="1:13">
      <c r="A42" s="5">
        <v>41</v>
      </c>
      <c r="B42" s="6" t="s">
        <v>165</v>
      </c>
      <c r="C42" s="6" t="s">
        <v>166</v>
      </c>
      <c r="D42" s="6" t="s">
        <v>13</v>
      </c>
      <c r="E42" s="6" t="s">
        <v>355</v>
      </c>
      <c r="F42" s="6">
        <v>203</v>
      </c>
      <c r="G42" s="6" t="s">
        <v>362</v>
      </c>
      <c r="H42" s="6">
        <v>2025</v>
      </c>
      <c r="I42" s="6" t="s">
        <v>168</v>
      </c>
      <c r="J42" s="7">
        <v>0</v>
      </c>
      <c r="K42" s="8" t="str">
        <f>IF((J42=0)*(J42&lt;&gt;""),"优",IF((J42=1)+(J42=2)+(J42=3)+(J42=4)+(J42=5)+(J42=6)+(J42=7)+(J42=8)+(J42=10),"差",IF(J42=9,"重视","")))</f>
        <v>优</v>
      </c>
      <c r="L42" s="9" t="str">
        <f>IF(J42=0,"",IF(J42=1,"床铺未叠",IF(J42=2,"地面脏乱",IF(J42=3,"垃圾未倒",IF(J42=4,"空气异味",IF(J42=5,"阳台杂物",IF(J42=6,"卫生间脏",IF(J42=7,"吸烟宿舍",IF(J42=8,"","")))))))))</f>
        <v/>
      </c>
      <c r="M42" s="9"/>
    </row>
    <row r="43" spans="1:13">
      <c r="A43" s="5">
        <v>42</v>
      </c>
      <c r="B43" s="6" t="s">
        <v>165</v>
      </c>
      <c r="C43" s="6" t="s">
        <v>166</v>
      </c>
      <c r="D43" s="6" t="s">
        <v>13</v>
      </c>
      <c r="E43" s="6" t="s">
        <v>355</v>
      </c>
      <c r="F43" s="6">
        <v>209</v>
      </c>
      <c r="G43" s="6" t="s">
        <v>367</v>
      </c>
      <c r="H43" s="6">
        <v>2025</v>
      </c>
      <c r="I43" s="6" t="s">
        <v>168</v>
      </c>
      <c r="J43" s="7">
        <v>9</v>
      </c>
      <c r="K43" s="8" t="str">
        <f>IF((J43=0)*(J43&lt;&gt;""),"优",IF((J43=1)+(J43=2)+(J43=3)+(J43=4)+(J43=5)+(J43=6)+(J43=7)+(J43=8)+(J43=10),"差",IF(J43=9,"重视","")))</f>
        <v>重视</v>
      </c>
      <c r="L43" s="9" t="s">
        <v>32</v>
      </c>
      <c r="M43" s="9"/>
    </row>
    <row r="44" spans="1:13">
      <c r="A44" s="5">
        <v>43</v>
      </c>
      <c r="B44" s="6" t="s">
        <v>165</v>
      </c>
      <c r="C44" s="6" t="s">
        <v>166</v>
      </c>
      <c r="D44" s="6" t="s">
        <v>13</v>
      </c>
      <c r="E44" s="6" t="s">
        <v>355</v>
      </c>
      <c r="F44" s="6">
        <v>301</v>
      </c>
      <c r="G44" s="6" t="s">
        <v>368</v>
      </c>
      <c r="H44" s="6">
        <v>2025</v>
      </c>
      <c r="I44" s="6" t="s">
        <v>168</v>
      </c>
      <c r="J44" s="7">
        <v>0</v>
      </c>
      <c r="K44" s="8" t="str">
        <f>IF((J44=0)*(J44&lt;&gt;""),"优",IF((J44=1)+(J44=2)+(J44=3)+(J44=4)+(J44=5)+(J44=6)+(J44=7)+(J44=8)+(J44=10),"差",IF(J44=9,"重视","")))</f>
        <v>优</v>
      </c>
      <c r="L44" s="9" t="str">
        <f>IF(J44=0,"",IF(J44=1,"床铺未叠",IF(J44=2,"地面脏乱",IF(J44=3,"垃圾未倒",IF(J44=4,"空气异味",IF(J44=5,"阳台杂物",IF(J44=6,"卫生间脏",IF(J44=7,"吸烟宿舍",IF(J44=8,"","")))))))))</f>
        <v/>
      </c>
      <c r="M44" s="9"/>
    </row>
    <row r="45" spans="1:13">
      <c r="A45" s="5">
        <v>44</v>
      </c>
      <c r="B45" s="6" t="s">
        <v>165</v>
      </c>
      <c r="C45" s="6" t="s">
        <v>166</v>
      </c>
      <c r="D45" s="6" t="s">
        <v>13</v>
      </c>
      <c r="E45" s="6" t="s">
        <v>355</v>
      </c>
      <c r="F45" s="6">
        <v>302</v>
      </c>
      <c r="G45" s="6" t="s">
        <v>369</v>
      </c>
      <c r="H45" s="6">
        <v>2025</v>
      </c>
      <c r="I45" s="6" t="s">
        <v>168</v>
      </c>
      <c r="J45" s="7">
        <v>9</v>
      </c>
      <c r="K45" s="8" t="str">
        <f>IF((J45=0)*(J45&lt;&gt;""),"优",IF((J45=1)+(J45=2)+(J45=3)+(J45=4)+(J45=5)+(J45=6)+(J45=7)+(J45=8)+(J45=10),"差",IF(J45=9,"重视","")))</f>
        <v>重视</v>
      </c>
      <c r="L45" s="9" t="s">
        <v>32</v>
      </c>
      <c r="M45" s="9"/>
    </row>
    <row r="46" spans="1:13">
      <c r="A46" s="5">
        <v>45</v>
      </c>
      <c r="B46" s="6" t="s">
        <v>165</v>
      </c>
      <c r="C46" s="6" t="s">
        <v>166</v>
      </c>
      <c r="D46" s="6" t="s">
        <v>13</v>
      </c>
      <c r="E46" s="6" t="s">
        <v>355</v>
      </c>
      <c r="F46" s="6">
        <v>304</v>
      </c>
      <c r="G46" s="6" t="s">
        <v>370</v>
      </c>
      <c r="H46" s="6">
        <v>2025</v>
      </c>
      <c r="I46" s="6" t="s">
        <v>168</v>
      </c>
      <c r="J46" s="7">
        <v>0</v>
      </c>
      <c r="K46" s="8" t="str">
        <f>IF((J46=0)*(J46&lt;&gt;""),"优",IF((J46=1)+(J46=2)+(J46=3)+(J46=4)+(J46=5)+(J46=6)+(J46=7)+(J46=8)+(J46=10),"差",IF(J46=9,"重视","")))</f>
        <v>优</v>
      </c>
      <c r="L46" s="9" t="str">
        <f>IF(J46=0,"",IF(J46=1,"床铺未叠",IF(J46=2,"地面脏乱",IF(J46=3,"垃圾未倒",IF(J46=4,"空气异味",IF(J46=5,"阳台杂物",IF(J46=6,"卫生间脏",IF(J46=7,"吸烟宿舍",IF(J46=8,"","")))))))))</f>
        <v/>
      </c>
      <c r="M46" s="9"/>
    </row>
    <row r="47" spans="1:13">
      <c r="A47" s="5">
        <v>46</v>
      </c>
      <c r="B47" s="6" t="s">
        <v>165</v>
      </c>
      <c r="C47" s="6" t="s">
        <v>166</v>
      </c>
      <c r="D47" s="6" t="s">
        <v>13</v>
      </c>
      <c r="E47" s="6" t="s">
        <v>355</v>
      </c>
      <c r="F47" s="6">
        <v>306</v>
      </c>
      <c r="G47" s="6" t="s">
        <v>371</v>
      </c>
      <c r="H47" s="6">
        <v>2025</v>
      </c>
      <c r="I47" s="6" t="s">
        <v>168</v>
      </c>
      <c r="J47" s="7">
        <v>0</v>
      </c>
      <c r="K47" s="8" t="str">
        <f>IF((J47=0)*(J47&lt;&gt;""),"优",IF((J47=1)+(J47=2)+(J47=3)+(J47=4)+(J47=5)+(J47=6)+(J47=7)+(J47=8)+(J47=10),"差",IF(J47=9,"重视","")))</f>
        <v>优</v>
      </c>
      <c r="L47" s="9" t="str">
        <f>IF(J47=0,"",IF(J47=1,"床铺未叠",IF(J47=2,"地面脏乱",IF(J47=3,"垃圾未倒",IF(J47=4,"空气异味",IF(J47=5,"阳台杂物",IF(J47=6,"卫生间脏",IF(J47=7,"吸烟宿舍",IF(J47=8,"","")))))))))</f>
        <v/>
      </c>
      <c r="M47" s="9"/>
    </row>
    <row r="48" spans="1:13">
      <c r="A48" s="5">
        <v>47</v>
      </c>
      <c r="B48" s="6" t="s">
        <v>165</v>
      </c>
      <c r="C48" s="6" t="s">
        <v>166</v>
      </c>
      <c r="D48" s="6" t="s">
        <v>13</v>
      </c>
      <c r="E48" s="6" t="s">
        <v>355</v>
      </c>
      <c r="F48" s="6">
        <v>307</v>
      </c>
      <c r="G48" s="6" t="s">
        <v>372</v>
      </c>
      <c r="H48" s="6">
        <v>2025</v>
      </c>
      <c r="I48" s="6" t="s">
        <v>168</v>
      </c>
      <c r="J48" s="7">
        <v>0</v>
      </c>
      <c r="K48" s="8" t="str">
        <f>IF((J48=0)*(J48&lt;&gt;""),"优",IF((J48=1)+(J48=2)+(J48=3)+(J48=4)+(J48=5)+(J48=6)+(J48=7)+(J48=8)+(J48=10),"差",IF(J48=9,"重视","")))</f>
        <v>优</v>
      </c>
      <c r="L48" s="9" t="str">
        <f>IF(J48=0,"",IF(J48=1,"床铺未叠",IF(J48=2,"地面脏乱",IF(J48=3,"垃圾未倒",IF(J48=4,"空气异味",IF(J48=5,"阳台杂物",IF(J48=6,"卫生间脏",IF(J48=7,"吸烟宿舍",IF(J48=8,"","")))))))))</f>
        <v/>
      </c>
      <c r="M48" s="9"/>
    </row>
    <row r="49" spans="1:13">
      <c r="A49" s="5">
        <v>48</v>
      </c>
      <c r="B49" s="6" t="s">
        <v>165</v>
      </c>
      <c r="C49" s="6" t="s">
        <v>166</v>
      </c>
      <c r="D49" s="6" t="s">
        <v>13</v>
      </c>
      <c r="E49" s="6" t="s">
        <v>355</v>
      </c>
      <c r="F49" s="6">
        <v>311</v>
      </c>
      <c r="G49" s="6" t="s">
        <v>373</v>
      </c>
      <c r="H49" s="6">
        <v>2025</v>
      </c>
      <c r="I49" s="6" t="s">
        <v>168</v>
      </c>
      <c r="J49" s="7">
        <v>0</v>
      </c>
      <c r="K49" s="8" t="str">
        <f>IF((J49=0)*(J49&lt;&gt;""),"优",IF((J49=1)+(J49=2)+(J49=3)+(J49=4)+(J49=5)+(J49=6)+(J49=7)+(J49=8)+(J49=10),"差",IF(J49=9,"重视","")))</f>
        <v>优</v>
      </c>
      <c r="L49" s="9" t="str">
        <f>IF(J49=0,"",IF(J49=1,"床铺未叠",IF(J49=2,"地面脏乱",IF(J49=3,"垃圾未倒",IF(J49=4,"空气异味",IF(J49=5,"阳台杂物",IF(J49=6,"卫生间脏",IF(J49=7,"吸烟宿舍",IF(J49=8,"","")))))))))</f>
        <v/>
      </c>
      <c r="M49" s="9"/>
    </row>
    <row r="50" spans="1:13">
      <c r="A50" s="5">
        <v>49</v>
      </c>
      <c r="B50" s="6" t="s">
        <v>165</v>
      </c>
      <c r="C50" s="6" t="s">
        <v>166</v>
      </c>
      <c r="D50" s="6" t="s">
        <v>13</v>
      </c>
      <c r="E50" s="6" t="s">
        <v>355</v>
      </c>
      <c r="F50" s="6">
        <v>401</v>
      </c>
      <c r="G50" s="6" t="s">
        <v>374</v>
      </c>
      <c r="H50" s="6">
        <v>2025</v>
      </c>
      <c r="I50" s="6" t="s">
        <v>168</v>
      </c>
      <c r="J50" s="7">
        <v>0</v>
      </c>
      <c r="K50" s="8" t="str">
        <f>IF((J50=0)*(J50&lt;&gt;""),"优",IF((J50=1)+(J50=2)+(J50=3)+(J50=4)+(J50=5)+(J50=6)+(J50=7)+(J50=8)+(J50=10),"差",IF(J50=9,"重视","")))</f>
        <v>优</v>
      </c>
      <c r="L50" s="9" t="str">
        <f>IF(J50=0,"",IF(J50=1,"床铺未叠",IF(J50=2,"地面脏乱",IF(J50=3,"垃圾未倒",IF(J50=4,"空气异味",IF(J50=5,"阳台杂物",IF(J50=6,"卫生间脏",IF(J50=7,"吸烟宿舍",IF(J50=8,"","")))))))))</f>
        <v/>
      </c>
      <c r="M50" s="9"/>
    </row>
    <row r="51" spans="1:13">
      <c r="A51" s="5">
        <v>50</v>
      </c>
      <c r="B51" s="6" t="s">
        <v>165</v>
      </c>
      <c r="C51" s="6" t="s">
        <v>166</v>
      </c>
      <c r="D51" s="6" t="s">
        <v>13</v>
      </c>
      <c r="E51" s="6" t="s">
        <v>355</v>
      </c>
      <c r="F51" s="6">
        <v>403</v>
      </c>
      <c r="G51" s="6" t="s">
        <v>375</v>
      </c>
      <c r="H51" s="6">
        <v>2025</v>
      </c>
      <c r="I51" s="6" t="s">
        <v>168</v>
      </c>
      <c r="J51" s="7">
        <v>9</v>
      </c>
      <c r="K51" s="8" t="str">
        <f>IF((J51=0)*(J51&lt;&gt;""),"优",IF((J51=1)+(J51=2)+(J51=3)+(J51=4)+(J51=5)+(J51=6)+(J51=7)+(J51=8)+(J51=10),"差",IF(J51=9,"重视","")))</f>
        <v>重视</v>
      </c>
      <c r="L51" s="9" t="s">
        <v>32</v>
      </c>
      <c r="M51" s="9"/>
    </row>
    <row r="52" spans="1:13">
      <c r="A52" s="5">
        <v>51</v>
      </c>
      <c r="B52" s="6" t="s">
        <v>165</v>
      </c>
      <c r="C52" s="6" t="s">
        <v>166</v>
      </c>
      <c r="D52" s="6" t="s">
        <v>13</v>
      </c>
      <c r="E52" s="6" t="s">
        <v>355</v>
      </c>
      <c r="F52" s="6">
        <v>405</v>
      </c>
      <c r="G52" s="6" t="s">
        <v>376</v>
      </c>
      <c r="H52" s="6">
        <v>2025</v>
      </c>
      <c r="I52" s="6" t="s">
        <v>168</v>
      </c>
      <c r="J52" s="7">
        <v>0</v>
      </c>
      <c r="K52" s="8" t="str">
        <f>IF((J52=0)*(J52&lt;&gt;""),"优",IF((J52=1)+(J52=2)+(J52=3)+(J52=4)+(J52=5)+(J52=6)+(J52=7)+(J52=8)+(J52=10),"差",IF(J52=9,"重视","")))</f>
        <v>优</v>
      </c>
      <c r="L52" s="9" t="str">
        <f>IF(J52=0,"",IF(J52=1,"床铺未叠",IF(J52=2,"地面脏乱",IF(J52=3,"垃圾未倒",IF(J52=4,"空气异味",IF(J52=5,"阳台杂物",IF(J52=6,"卫生间脏",IF(J52=7,"吸烟宿舍",IF(J52=8,"","")))))))))</f>
        <v/>
      </c>
      <c r="M52" s="9"/>
    </row>
    <row r="53" spans="1:13">
      <c r="A53" s="5">
        <v>52</v>
      </c>
      <c r="B53" s="6" t="s">
        <v>165</v>
      </c>
      <c r="C53" s="6" t="s">
        <v>166</v>
      </c>
      <c r="D53" s="6" t="s">
        <v>13</v>
      </c>
      <c r="E53" s="6" t="s">
        <v>355</v>
      </c>
      <c r="F53" s="6">
        <v>406</v>
      </c>
      <c r="G53" s="6" t="s">
        <v>377</v>
      </c>
      <c r="H53" s="6">
        <v>2025</v>
      </c>
      <c r="I53" s="6" t="s">
        <v>168</v>
      </c>
      <c r="J53" s="7">
        <v>0</v>
      </c>
      <c r="K53" s="8" t="str">
        <f>IF((J53=0)*(J53&lt;&gt;""),"优",IF((J53=1)+(J53=2)+(J53=3)+(J53=4)+(J53=5)+(J53=6)+(J53=7)+(J53=8)+(J53=10),"差",IF(J53=9,"重视","")))</f>
        <v>优</v>
      </c>
      <c r="L53" s="9" t="str">
        <f>IF(J53=0,"",IF(J53=1,"床铺未叠",IF(J53=2,"地面脏乱",IF(J53=3,"垃圾未倒",IF(J53=4,"空气异味",IF(J53=5,"阳台杂物",IF(J53=6,"卫生间脏",IF(J53=7,"吸烟宿舍",IF(J53=8,"","")))))))))</f>
        <v/>
      </c>
      <c r="M53" s="9"/>
    </row>
    <row r="54" spans="1:13">
      <c r="A54" s="5">
        <v>53</v>
      </c>
      <c r="B54" s="6" t="s">
        <v>165</v>
      </c>
      <c r="C54" s="6" t="s">
        <v>166</v>
      </c>
      <c r="D54" s="6" t="s">
        <v>13</v>
      </c>
      <c r="E54" s="6" t="s">
        <v>355</v>
      </c>
      <c r="F54" s="6">
        <v>407</v>
      </c>
      <c r="G54" s="6" t="s">
        <v>378</v>
      </c>
      <c r="H54" s="6">
        <v>2025</v>
      </c>
      <c r="I54" s="6" t="s">
        <v>168</v>
      </c>
      <c r="J54" s="7">
        <v>9</v>
      </c>
      <c r="K54" s="8" t="str">
        <f>IF((J54=0)*(J54&lt;&gt;""),"优",IF((J54=1)+(J54=2)+(J54=3)+(J54=4)+(J54=5)+(J54=6)+(J54=7)+(J54=8)+(J54=10),"差",IF(J54=9,"重视","")))</f>
        <v>重视</v>
      </c>
      <c r="L54" s="9" t="s">
        <v>32</v>
      </c>
      <c r="M54" s="9"/>
    </row>
    <row r="55" spans="1:13">
      <c r="A55" s="5">
        <v>54</v>
      </c>
      <c r="B55" s="6" t="s">
        <v>165</v>
      </c>
      <c r="C55" s="6" t="s">
        <v>166</v>
      </c>
      <c r="D55" s="6" t="s">
        <v>28</v>
      </c>
      <c r="E55" s="6" t="s">
        <v>153</v>
      </c>
      <c r="F55" s="6">
        <v>201</v>
      </c>
      <c r="G55" s="6" t="s">
        <v>167</v>
      </c>
      <c r="H55" s="6">
        <v>2025</v>
      </c>
      <c r="I55" s="6" t="s">
        <v>168</v>
      </c>
      <c r="J55" s="7">
        <v>9</v>
      </c>
      <c r="K55" s="8" t="str">
        <f>IF((J55=0)*(J55&lt;&gt;""),"优",IF((J55=1)+(J55=2)+(J55=3)+(J55=4)+(J55=5)+(J55=6)+(J55=7)+(J55=8)+(J55=10),"差",IF(J55=9,"重视","")))</f>
        <v>重视</v>
      </c>
      <c r="L55" s="9" t="s">
        <v>169</v>
      </c>
      <c r="M55" s="9"/>
    </row>
    <row r="56" spans="1:13">
      <c r="A56" s="5">
        <v>55</v>
      </c>
      <c r="B56" s="6" t="s">
        <v>165</v>
      </c>
      <c r="C56" s="6" t="s">
        <v>166</v>
      </c>
      <c r="D56" s="6" t="s">
        <v>28</v>
      </c>
      <c r="E56" s="6" t="s">
        <v>153</v>
      </c>
      <c r="F56" s="6">
        <v>509</v>
      </c>
      <c r="G56" s="6" t="s">
        <v>194</v>
      </c>
      <c r="H56" s="6">
        <v>2025</v>
      </c>
      <c r="I56" s="6" t="s">
        <v>168</v>
      </c>
      <c r="J56" s="7">
        <v>9</v>
      </c>
      <c r="K56" s="8" t="str">
        <f>IF((J56=0)*(J56&lt;&gt;""),"优",IF((J56=1)+(J56=2)+(J56=3)+(J56=4)+(J56=5)+(J56=6)+(J56=7)+(J56=8)+(J56=10),"差",IF(J56=9,"重视","")))</f>
        <v>重视</v>
      </c>
      <c r="L56" s="9" t="s">
        <v>32</v>
      </c>
      <c r="M56" s="9"/>
    </row>
    <row r="57" spans="1:13">
      <c r="A57" s="5">
        <v>56</v>
      </c>
      <c r="B57" s="6" t="s">
        <v>165</v>
      </c>
      <c r="C57" s="6" t="s">
        <v>175</v>
      </c>
      <c r="D57" s="6" t="s">
        <v>13</v>
      </c>
      <c r="E57" s="6" t="s">
        <v>355</v>
      </c>
      <c r="F57" s="6">
        <v>104</v>
      </c>
      <c r="G57" s="6" t="s">
        <v>357</v>
      </c>
      <c r="H57" s="6">
        <v>2025</v>
      </c>
      <c r="I57" s="6" t="s">
        <v>168</v>
      </c>
      <c r="J57" s="7">
        <v>0</v>
      </c>
      <c r="K57" s="8" t="str">
        <f>IF((J57=0)*(J57&lt;&gt;""),"优",IF((J57=1)+(J57=2)+(J57=3)+(J57=4)+(J57=5)+(J57=6)+(J57=7)+(J57=8)+(J57=10),"差",IF(J57=9,"重视","")))</f>
        <v>优</v>
      </c>
      <c r="L57" s="9" t="str">
        <f>IF(J57=0,"",IF(J57=1,"床铺未叠",IF(J57=2,"地面脏乱",IF(J57=3,"垃圾未倒",IF(J57=4,"空气异味",IF(J57=5,"阳台杂物",IF(J57=6,"卫生间脏",IF(J57=7,"吸烟宿舍",IF(J57=8,"","")))))))))</f>
        <v/>
      </c>
      <c r="M57" s="9"/>
    </row>
    <row r="58" spans="1:13">
      <c r="A58" s="5">
        <v>57</v>
      </c>
      <c r="B58" s="6" t="s">
        <v>165</v>
      </c>
      <c r="C58" s="6" t="s">
        <v>175</v>
      </c>
      <c r="D58" s="6" t="s">
        <v>13</v>
      </c>
      <c r="E58" s="6" t="s">
        <v>355</v>
      </c>
      <c r="F58" s="6">
        <v>105</v>
      </c>
      <c r="G58" s="6" t="s">
        <v>358</v>
      </c>
      <c r="H58" s="6">
        <v>2025</v>
      </c>
      <c r="I58" s="6" t="s">
        <v>168</v>
      </c>
      <c r="J58" s="7">
        <v>0</v>
      </c>
      <c r="K58" s="8" t="str">
        <f>IF((J58=0)*(J58&lt;&gt;""),"优",IF((J58=1)+(J58=2)+(J58=3)+(J58=4)+(J58=5)+(J58=6)+(J58=7)+(J58=8)+(J58=10),"差",IF(J58=9,"重视","")))</f>
        <v>优</v>
      </c>
      <c r="L58" s="9" t="str">
        <f>IF(J58=0,"",IF(J58=1,"床铺未叠",IF(J58=2,"地面脏乱",IF(J58=3,"垃圾未倒",IF(J58=4,"空气异味",IF(J58=5,"阳台杂物",IF(J58=6,"卫生间脏",IF(J58=7,"吸烟宿舍",IF(J58=8,"","")))))))))</f>
        <v/>
      </c>
      <c r="M58" s="9"/>
    </row>
    <row r="59" spans="1:13">
      <c r="A59" s="5">
        <v>58</v>
      </c>
      <c r="B59" s="6" t="s">
        <v>165</v>
      </c>
      <c r="C59" s="6" t="s">
        <v>175</v>
      </c>
      <c r="D59" s="6" t="s">
        <v>13</v>
      </c>
      <c r="E59" s="6" t="s">
        <v>355</v>
      </c>
      <c r="F59" s="6">
        <v>107</v>
      </c>
      <c r="G59" s="6" t="s">
        <v>359</v>
      </c>
      <c r="H59" s="6">
        <v>2025</v>
      </c>
      <c r="I59" s="6" t="s">
        <v>168</v>
      </c>
      <c r="J59" s="7">
        <v>0</v>
      </c>
      <c r="K59" s="8" t="str">
        <f>IF((J59=0)*(J59&lt;&gt;""),"优",IF((J59=1)+(J59=2)+(J59=3)+(J59=4)+(J59=5)+(J59=6)+(J59=7)+(J59=8)+(J59=10),"差",IF(J59=9,"重视","")))</f>
        <v>优</v>
      </c>
      <c r="L59" s="9" t="str">
        <f>IF(J59=0,"",IF(J59=1,"床铺未叠",IF(J59=2,"地面脏乱",IF(J59=3,"垃圾未倒",IF(J59=4,"空气异味",IF(J59=5,"阳台杂物",IF(J59=6,"卫生间脏",IF(J59=7,"吸烟宿舍",IF(J59=8,"","")))))))))</f>
        <v/>
      </c>
      <c r="M59" s="9"/>
    </row>
    <row r="60" spans="1:13">
      <c r="A60" s="5">
        <v>59</v>
      </c>
      <c r="B60" s="6" t="s">
        <v>165</v>
      </c>
      <c r="C60" s="6" t="s">
        <v>175</v>
      </c>
      <c r="D60" s="6" t="s">
        <v>13</v>
      </c>
      <c r="E60" s="6" t="s">
        <v>355</v>
      </c>
      <c r="F60" s="6">
        <v>111</v>
      </c>
      <c r="G60" s="6" t="s">
        <v>360</v>
      </c>
      <c r="H60" s="6">
        <v>2025</v>
      </c>
      <c r="I60" s="6" t="s">
        <v>168</v>
      </c>
      <c r="J60" s="7">
        <v>9</v>
      </c>
      <c r="K60" s="8" t="str">
        <f>IF((J60=0)*(J60&lt;&gt;""),"优",IF((J60=1)+(J60=2)+(J60=3)+(J60=4)+(J60=5)+(J60=6)+(J60=7)+(J60=8)+(J60=10),"差",IF(J60=9,"重视","")))</f>
        <v>重视</v>
      </c>
      <c r="L60" s="9" t="s">
        <v>47</v>
      </c>
      <c r="M60" s="9"/>
    </row>
    <row r="61" spans="1:13">
      <c r="A61" s="5">
        <v>60</v>
      </c>
      <c r="B61" s="6" t="s">
        <v>165</v>
      </c>
      <c r="C61" s="6" t="s">
        <v>175</v>
      </c>
      <c r="D61" s="6" t="s">
        <v>13</v>
      </c>
      <c r="E61" s="6" t="s">
        <v>355</v>
      </c>
      <c r="F61" s="6">
        <v>202</v>
      </c>
      <c r="G61" s="6" t="s">
        <v>361</v>
      </c>
      <c r="H61" s="6">
        <v>2025</v>
      </c>
      <c r="I61" s="6" t="s">
        <v>168</v>
      </c>
      <c r="J61" s="7">
        <v>0</v>
      </c>
      <c r="K61" s="8" t="str">
        <f>IF((J61=0)*(J61&lt;&gt;""),"优",IF((J61=1)+(J61=2)+(J61=3)+(J61=4)+(J61=5)+(J61=6)+(J61=7)+(J61=8)+(J61=10),"差",IF(J61=9,"重视","")))</f>
        <v>优</v>
      </c>
      <c r="L61" s="9" t="str">
        <f>IF(J61=0,"",IF(J61=1,"床铺未叠",IF(J61=2,"地面脏乱",IF(J61=3,"垃圾未倒",IF(J61=4,"空气异味",IF(J61=5,"阳台杂物",IF(J61=6,"卫生间脏",IF(J61=7,"吸烟宿舍",IF(J61=8,"","")))))))))</f>
        <v/>
      </c>
      <c r="M61" s="9"/>
    </row>
    <row r="62" spans="1:13">
      <c r="A62" s="5">
        <v>61</v>
      </c>
      <c r="B62" s="6" t="s">
        <v>165</v>
      </c>
      <c r="C62" s="6" t="s">
        <v>175</v>
      </c>
      <c r="D62" s="6" t="s">
        <v>13</v>
      </c>
      <c r="E62" s="6" t="s">
        <v>355</v>
      </c>
      <c r="F62" s="6">
        <v>204</v>
      </c>
      <c r="G62" s="6" t="s">
        <v>363</v>
      </c>
      <c r="H62" s="6">
        <v>2025</v>
      </c>
      <c r="I62" s="6" t="s">
        <v>168</v>
      </c>
      <c r="J62" s="7">
        <v>9</v>
      </c>
      <c r="K62" s="8" t="str">
        <f>IF((J62=0)*(J62&lt;&gt;""),"优",IF((J62=1)+(J62=2)+(J62=3)+(J62=4)+(J62=5)+(J62=6)+(J62=7)+(J62=8)+(J62=10),"差",IF(J62=9,"重视","")))</f>
        <v>重视</v>
      </c>
      <c r="L62" s="9" t="s">
        <v>364</v>
      </c>
      <c r="M62" s="9"/>
    </row>
    <row r="63" spans="1:13">
      <c r="A63" s="5">
        <v>62</v>
      </c>
      <c r="B63" s="6" t="s">
        <v>165</v>
      </c>
      <c r="C63" s="6" t="s">
        <v>175</v>
      </c>
      <c r="D63" s="6" t="s">
        <v>13</v>
      </c>
      <c r="E63" s="6" t="s">
        <v>355</v>
      </c>
      <c r="F63" s="6">
        <v>205</v>
      </c>
      <c r="G63" s="6" t="s">
        <v>365</v>
      </c>
      <c r="H63" s="6">
        <v>2025</v>
      </c>
      <c r="I63" s="6" t="s">
        <v>168</v>
      </c>
      <c r="J63" s="7">
        <v>9</v>
      </c>
      <c r="K63" s="8" t="str">
        <f>IF((J63=0)*(J63&lt;&gt;""),"优",IF((J63=1)+(J63=2)+(J63=3)+(J63=4)+(J63=5)+(J63=6)+(J63=7)+(J63=8)+(J63=10),"差",IF(J63=9,"重视","")))</f>
        <v>重视</v>
      </c>
      <c r="L63" s="9" t="s">
        <v>32</v>
      </c>
      <c r="M63" s="9"/>
    </row>
    <row r="64" spans="1:13">
      <c r="A64" s="5">
        <v>63</v>
      </c>
      <c r="B64" s="6" t="s">
        <v>165</v>
      </c>
      <c r="C64" s="6" t="s">
        <v>175</v>
      </c>
      <c r="D64" s="6" t="s">
        <v>13</v>
      </c>
      <c r="E64" s="6" t="s">
        <v>355</v>
      </c>
      <c r="F64" s="6">
        <v>206</v>
      </c>
      <c r="G64" s="6" t="s">
        <v>366</v>
      </c>
      <c r="H64" s="6">
        <v>2025</v>
      </c>
      <c r="I64" s="6" t="s">
        <v>168</v>
      </c>
      <c r="J64" s="7">
        <v>9</v>
      </c>
      <c r="K64" s="8" t="str">
        <f>IF((J64=0)*(J64&lt;&gt;""),"优",IF((J64=1)+(J64=2)+(J64=3)+(J64=4)+(J64=5)+(J64=6)+(J64=7)+(J64=8)+(J64=10),"差",IF(J64=9,"重视","")))</f>
        <v>重视</v>
      </c>
      <c r="L64" s="9" t="s">
        <v>32</v>
      </c>
      <c r="M64" s="9"/>
    </row>
    <row r="65" spans="1:13">
      <c r="A65" s="5">
        <v>64</v>
      </c>
      <c r="B65" s="6" t="s">
        <v>165</v>
      </c>
      <c r="C65" s="6" t="s">
        <v>175</v>
      </c>
      <c r="D65" s="6" t="s">
        <v>28</v>
      </c>
      <c r="E65" s="6" t="s">
        <v>387</v>
      </c>
      <c r="F65" s="6">
        <v>317</v>
      </c>
      <c r="G65" s="6" t="s">
        <v>432</v>
      </c>
      <c r="H65" s="6">
        <v>2025</v>
      </c>
      <c r="I65" s="6" t="s">
        <v>168</v>
      </c>
      <c r="J65" s="7">
        <v>0</v>
      </c>
      <c r="K65" s="8" t="str">
        <f>IF((J65=0)*(J65&lt;&gt;""),"优",IF((J65=1)+(J65=2)+(J65=3)+(J65=4)+(J65=5)+(J65=6)+(J65=7)+(J65=8)+(J65=10),"差",IF(J65=9,"重视","")))</f>
        <v>优</v>
      </c>
      <c r="L65" s="9" t="str">
        <f>IF(J65=0,"",IF(J65=1,"床铺未叠",IF(J65=2,"地面脏乱",IF(J65=3,"垃圾未倒",IF(J65=4,"空气异味",IF(J65=5,"阳台杂物",IF(J65=6,"卫生间脏",IF(J65=7,"吸烟宿舍",IF(J65=8,"","")))))))))</f>
        <v/>
      </c>
      <c r="M65" s="9"/>
    </row>
    <row r="66" spans="1:13">
      <c r="A66" s="5">
        <v>65</v>
      </c>
      <c r="B66" s="6" t="s">
        <v>165</v>
      </c>
      <c r="C66" s="6" t="s">
        <v>175</v>
      </c>
      <c r="D66" s="6" t="s">
        <v>28</v>
      </c>
      <c r="E66" s="6" t="s">
        <v>387</v>
      </c>
      <c r="F66" s="6">
        <v>319</v>
      </c>
      <c r="G66" s="6" t="s">
        <v>434</v>
      </c>
      <c r="H66" s="6">
        <v>2025</v>
      </c>
      <c r="I66" s="6" t="s">
        <v>168</v>
      </c>
      <c r="J66" s="7">
        <v>0</v>
      </c>
      <c r="K66" s="8" t="str">
        <f>IF((J66=0)*(J66&lt;&gt;""),"优",IF((J66=1)+(J66=2)+(J66=3)+(J66=4)+(J66=5)+(J66=6)+(J66=7)+(J66=8)+(J66=10),"差",IF(J66=9,"重视","")))</f>
        <v>优</v>
      </c>
      <c r="L66" s="9" t="str">
        <f>IF(J66=0,"",IF(J66=1,"床铺未叠",IF(J66=2,"地面脏乱",IF(J66=3,"垃圾未倒",IF(J66=4,"空气异味",IF(J66=5,"阳台杂物",IF(J66=6,"卫生间脏",IF(J66=7,"吸烟宿舍",IF(J66=8,"","")))))))))</f>
        <v/>
      </c>
      <c r="M66" s="9"/>
    </row>
    <row r="67" spans="1:13">
      <c r="A67" s="5">
        <v>66</v>
      </c>
      <c r="B67" s="6" t="s">
        <v>165</v>
      </c>
      <c r="C67" s="6" t="s">
        <v>170</v>
      </c>
      <c r="D67" s="6" t="s">
        <v>13</v>
      </c>
      <c r="E67" s="6" t="s">
        <v>355</v>
      </c>
      <c r="F67" s="6">
        <v>509</v>
      </c>
      <c r="G67" s="6" t="s">
        <v>380</v>
      </c>
      <c r="H67" s="6">
        <v>2025</v>
      </c>
      <c r="I67" s="6" t="s">
        <v>172</v>
      </c>
      <c r="J67" s="7">
        <v>0</v>
      </c>
      <c r="K67" s="8" t="str">
        <f>IF((J67=0)*(J67&lt;&gt;""),"优",IF((J67=1)+(J67=2)+(J67=3)+(J67=4)+(J67=5)+(J67=6)+(J67=7)+(J67=8)+(J67=10),"差",IF(J67=9,"重视","")))</f>
        <v>优</v>
      </c>
      <c r="L67" s="9" t="str">
        <f>IF(J67=0,"",IF(J67=1,"床铺未叠",IF(J67=2,"地面脏乱",IF(J67=3,"垃圾未倒",IF(J67=4,"空气异味",IF(J67=5,"阳台杂物",IF(J67=6,"卫生间脏",IF(J67=7,"吸烟宿舍",IF(J67=8,"","")))))))))</f>
        <v/>
      </c>
      <c r="M67" s="9"/>
    </row>
    <row r="68" spans="1:13">
      <c r="A68" s="5">
        <v>67</v>
      </c>
      <c r="B68" s="6" t="s">
        <v>165</v>
      </c>
      <c r="C68" s="6" t="s">
        <v>170</v>
      </c>
      <c r="D68" s="6" t="s">
        <v>13</v>
      </c>
      <c r="E68" s="6" t="s">
        <v>355</v>
      </c>
      <c r="F68" s="6">
        <v>606</v>
      </c>
      <c r="G68" s="6" t="s">
        <v>381</v>
      </c>
      <c r="H68" s="6">
        <v>2025</v>
      </c>
      <c r="I68" s="6" t="s">
        <v>172</v>
      </c>
      <c r="J68" s="7">
        <v>0</v>
      </c>
      <c r="K68" s="8" t="str">
        <f>IF((J68=0)*(J68&lt;&gt;""),"优",IF((J68=1)+(J68=2)+(J68=3)+(J68=4)+(J68=5)+(J68=6)+(J68=7)+(J68=8)+(J68=10),"差",IF(J68=9,"重视","")))</f>
        <v>优</v>
      </c>
      <c r="L68" s="9" t="str">
        <f>IF(J68=0,"",IF(J68=1,"床铺未叠",IF(J68=2,"地面脏乱",IF(J68=3,"垃圾未倒",IF(J68=4,"空气异味",IF(J68=5,"阳台杂物",IF(J68=6,"卫生间脏",IF(J68=7,"吸烟宿舍",IF(J68=8,"","")))))))))</f>
        <v/>
      </c>
      <c r="M68" s="9"/>
    </row>
    <row r="69" spans="1:13">
      <c r="A69" s="5">
        <v>68</v>
      </c>
      <c r="B69" s="6" t="s">
        <v>165</v>
      </c>
      <c r="C69" s="6" t="s">
        <v>170</v>
      </c>
      <c r="D69" s="6" t="s">
        <v>13</v>
      </c>
      <c r="E69" s="6" t="s">
        <v>355</v>
      </c>
      <c r="F69" s="6">
        <v>608</v>
      </c>
      <c r="G69" s="6" t="s">
        <v>382</v>
      </c>
      <c r="H69" s="6">
        <v>2025</v>
      </c>
      <c r="I69" s="6" t="s">
        <v>172</v>
      </c>
      <c r="J69" s="7">
        <v>3</v>
      </c>
      <c r="K69" s="8" t="str">
        <f>IF((J69=0)*(J69&lt;&gt;""),"优",IF((J69=1)+(J69=2)+(J69=3)+(J69=4)+(J69=5)+(J69=6)+(J69=7)+(J69=8)+(J69=10),"差",IF(J69=9,"重视","")))</f>
        <v>差</v>
      </c>
      <c r="L69" s="9" t="str">
        <f>IF(J69=0,"",IF(J69=1,"床铺未叠",IF(J69=2,"地面脏乱",IF(J69=3,"垃圾未倒",IF(J69=4,"空气异味",IF(J69=5,"阳台杂物",IF(J69=6,"卫生间脏",IF(J69=7,"吸烟宿舍",IF(J69=8,"","")))))))))</f>
        <v>垃圾未倒</v>
      </c>
      <c r="M69" s="9"/>
    </row>
    <row r="70" spans="1:13">
      <c r="A70" s="5">
        <v>69</v>
      </c>
      <c r="B70" s="6" t="s">
        <v>165</v>
      </c>
      <c r="C70" s="6" t="s">
        <v>170</v>
      </c>
      <c r="D70" s="6" t="s">
        <v>13</v>
      </c>
      <c r="E70" s="6" t="s">
        <v>355</v>
      </c>
      <c r="F70" s="6">
        <v>609</v>
      </c>
      <c r="G70" s="6" t="s">
        <v>383</v>
      </c>
      <c r="H70" s="6">
        <v>2025</v>
      </c>
      <c r="I70" s="6" t="s">
        <v>172</v>
      </c>
      <c r="J70" s="7">
        <v>3</v>
      </c>
      <c r="K70" s="8" t="str">
        <f>IF((J70=0)*(J70&lt;&gt;""),"优",IF((J70=1)+(J70=2)+(J70=3)+(J70=4)+(J70=5)+(J70=6)+(J70=7)+(J70=8)+(J70=10),"差",IF(J70=9,"重视","")))</f>
        <v>差</v>
      </c>
      <c r="L70" s="9" t="str">
        <f>IF(J70=0,"",IF(J70=1,"床铺未叠",IF(J70=2,"地面脏乱",IF(J70=3,"垃圾未倒",IF(J70=4,"空气异味",IF(J70=5,"阳台杂物",IF(J70=6,"卫生间脏",IF(J70=7,"吸烟宿舍",IF(J70=8,"","")))))))))</f>
        <v>垃圾未倒</v>
      </c>
      <c r="M70" s="9"/>
    </row>
    <row r="71" spans="1:13">
      <c r="A71" s="5">
        <v>70</v>
      </c>
      <c r="B71" s="6" t="s">
        <v>165</v>
      </c>
      <c r="C71" s="6" t="s">
        <v>170</v>
      </c>
      <c r="D71" s="6" t="s">
        <v>28</v>
      </c>
      <c r="E71" s="6" t="s">
        <v>153</v>
      </c>
      <c r="F71" s="6">
        <v>515</v>
      </c>
      <c r="G71" s="6" t="s">
        <v>197</v>
      </c>
      <c r="H71" s="6">
        <v>2025</v>
      </c>
      <c r="I71" s="6" t="s">
        <v>172</v>
      </c>
      <c r="J71" s="7">
        <v>9</v>
      </c>
      <c r="K71" s="8" t="str">
        <f>IF((J71=0)*(J71&lt;&gt;""),"优",IF((J71=1)+(J71=2)+(J71=3)+(J71=4)+(J71=5)+(J71=6)+(J71=7)+(J71=8)+(J71=10),"差",IF(J71=9,"重视","")))</f>
        <v>重视</v>
      </c>
      <c r="L71" s="9" t="s">
        <v>169</v>
      </c>
      <c r="M71" s="9"/>
    </row>
    <row r="72" spans="1:13">
      <c r="A72" s="5">
        <v>71</v>
      </c>
      <c r="B72" s="6" t="s">
        <v>165</v>
      </c>
      <c r="C72" s="6" t="s">
        <v>170</v>
      </c>
      <c r="D72" s="6" t="s">
        <v>28</v>
      </c>
      <c r="E72" s="6" t="s">
        <v>153</v>
      </c>
      <c r="F72" s="6">
        <v>516</v>
      </c>
      <c r="G72" s="6" t="s">
        <v>198</v>
      </c>
      <c r="H72" s="6">
        <v>2025</v>
      </c>
      <c r="I72" s="6" t="s">
        <v>172</v>
      </c>
      <c r="J72" s="7">
        <v>0</v>
      </c>
      <c r="K72" s="8" t="str">
        <f>IF((J72=0)*(J72&lt;&gt;""),"优",IF((J72=1)+(J72=2)+(J72=3)+(J72=4)+(J72=5)+(J72=6)+(J72=7)+(J72=8)+(J72=10),"差",IF(J72=9,"重视","")))</f>
        <v>优</v>
      </c>
      <c r="L72" s="9" t="str">
        <f>IF(J72=0,"",IF(J72=1,"床铺未叠",IF(J72=2,"地面脏乱",IF(J72=3,"垃圾未倒",IF(J72=4,"空气异味",IF(J72=5,"阳台杂物",IF(J72=6,"卫生间脏",IF(J72=7,"吸烟宿舍",IF(J72=8,"","")))))))))</f>
        <v/>
      </c>
      <c r="M72" s="9"/>
    </row>
    <row r="73" spans="1:13">
      <c r="A73" s="5">
        <v>72</v>
      </c>
      <c r="B73" s="6" t="s">
        <v>165</v>
      </c>
      <c r="C73" s="6" t="s">
        <v>170</v>
      </c>
      <c r="D73" s="6" t="s">
        <v>28</v>
      </c>
      <c r="E73" s="6" t="s">
        <v>153</v>
      </c>
      <c r="F73" s="6">
        <v>517</v>
      </c>
      <c r="G73" s="6" t="s">
        <v>199</v>
      </c>
      <c r="H73" s="6">
        <v>2025</v>
      </c>
      <c r="I73" s="6" t="s">
        <v>172</v>
      </c>
      <c r="J73" s="7">
        <v>9</v>
      </c>
      <c r="K73" s="8" t="str">
        <f>IF((J73=0)*(J73&lt;&gt;""),"优",IF((J73=1)+(J73=2)+(J73=3)+(J73=4)+(J73=5)+(J73=6)+(J73=7)+(J73=8)+(J73=10),"差",IF(J73=9,"重视","")))</f>
        <v>重视</v>
      </c>
      <c r="L73" s="9" t="s">
        <v>32</v>
      </c>
      <c r="M73" s="9"/>
    </row>
    <row r="74" spans="1:13">
      <c r="A74" s="5">
        <v>73</v>
      </c>
      <c r="B74" s="6" t="s">
        <v>165</v>
      </c>
      <c r="C74" s="6" t="s">
        <v>170</v>
      </c>
      <c r="D74" s="6" t="s">
        <v>28</v>
      </c>
      <c r="E74" s="6" t="s">
        <v>153</v>
      </c>
      <c r="F74" s="6">
        <v>518</v>
      </c>
      <c r="G74" s="6" t="s">
        <v>200</v>
      </c>
      <c r="H74" s="6">
        <v>2025</v>
      </c>
      <c r="I74" s="6" t="s">
        <v>172</v>
      </c>
      <c r="J74" s="7">
        <v>0</v>
      </c>
      <c r="K74" s="8" t="str">
        <f>IF((J74=0)*(J74&lt;&gt;""),"优",IF((J74=1)+(J74=2)+(J74=3)+(J74=4)+(J74=5)+(J74=6)+(J74=7)+(J74=8)+(J74=10),"差",IF(J74=9,"重视","")))</f>
        <v>优</v>
      </c>
      <c r="L74" s="9" t="str">
        <f>IF(J74=0,"",IF(J74=1,"床铺未叠",IF(J74=2,"地面脏乱",IF(J74=3,"垃圾未倒",IF(J74=4,"空气异味",IF(J74=5,"阳台杂物",IF(J74=6,"卫生间脏",IF(J74=7,"吸烟宿舍",IF(J74=8,"","")))))))))</f>
        <v/>
      </c>
      <c r="M74" s="9"/>
    </row>
    <row r="75" spans="1:13">
      <c r="A75" s="5">
        <v>74</v>
      </c>
      <c r="B75" s="6" t="s">
        <v>165</v>
      </c>
      <c r="C75" s="6" t="s">
        <v>170</v>
      </c>
      <c r="D75" s="6" t="s">
        <v>28</v>
      </c>
      <c r="E75" s="6" t="s">
        <v>153</v>
      </c>
      <c r="F75" s="6">
        <v>519</v>
      </c>
      <c r="G75" s="6" t="s">
        <v>201</v>
      </c>
      <c r="H75" s="6">
        <v>2025</v>
      </c>
      <c r="I75" s="6" t="s">
        <v>172</v>
      </c>
      <c r="J75" s="7">
        <v>9</v>
      </c>
      <c r="K75" s="8" t="str">
        <f>IF((J75=0)*(J75&lt;&gt;""),"优",IF((J75=1)+(J75=2)+(J75=3)+(J75=4)+(J75=5)+(J75=6)+(J75=7)+(J75=8)+(J75=10),"差",IF(J75=9,"重视","")))</f>
        <v>重视</v>
      </c>
      <c r="L75" s="9" t="s">
        <v>32</v>
      </c>
      <c r="M75" s="9"/>
    </row>
    <row r="76" spans="1:13">
      <c r="A76" s="5">
        <v>75</v>
      </c>
      <c r="B76" s="6" t="s">
        <v>154</v>
      </c>
      <c r="C76" s="6" t="s">
        <v>158</v>
      </c>
      <c r="D76" s="6" t="s">
        <v>13</v>
      </c>
      <c r="E76" s="6" t="s">
        <v>214</v>
      </c>
      <c r="F76" s="6">
        <v>201</v>
      </c>
      <c r="G76" s="6" t="s">
        <v>222</v>
      </c>
      <c r="H76" s="6">
        <v>2024</v>
      </c>
      <c r="I76" s="6" t="s">
        <v>157</v>
      </c>
      <c r="J76" s="7">
        <v>0</v>
      </c>
      <c r="K76" s="8" t="str">
        <f>IF((J76=0)*(J76&lt;&gt;""),"优",IF((J76=1)+(J76=2)+(J76=3)+(J76=4)+(J76=5)+(J76=6)+(J76=7)+(J76=8)+(J76=10),"差",IF(J76=9,"重视","")))</f>
        <v>优</v>
      </c>
      <c r="L76" s="9" t="str">
        <f>IF(J76=0,"",IF(J76=1,"床铺未叠",IF(J76=2,"地面脏乱",IF(J76=3,"垃圾未倒",IF(J76=4,"空气异味",IF(J76=5,"阳台杂物",IF(J76=6,"卫生间脏",IF(J76=7,"吸烟宿舍",IF(J76=8,"","")))))))))</f>
        <v/>
      </c>
      <c r="M76" s="9"/>
    </row>
    <row r="77" spans="1:13">
      <c r="A77" s="5">
        <v>76</v>
      </c>
      <c r="B77" s="6" t="s">
        <v>154</v>
      </c>
      <c r="C77" s="6" t="s">
        <v>158</v>
      </c>
      <c r="D77" s="6" t="s">
        <v>13</v>
      </c>
      <c r="E77" s="6" t="s">
        <v>269</v>
      </c>
      <c r="F77" s="6">
        <v>413</v>
      </c>
      <c r="G77" s="6" t="s">
        <v>302</v>
      </c>
      <c r="H77" s="6">
        <v>2024</v>
      </c>
      <c r="I77" s="6" t="s">
        <v>157</v>
      </c>
      <c r="J77" s="7">
        <v>10</v>
      </c>
      <c r="K77" s="8" t="str">
        <f>IF((J77=0)*(J77&lt;&gt;""),"优",IF((J77=1)+(J77=2)+(J77=3)+(J77=4)+(J77=5)+(J77=6)+(J77=7)+(J77=8)+(J77=10),"差",IF(J77=9,"重视","")))</f>
        <v>差</v>
      </c>
      <c r="L77" s="9" t="s">
        <v>303</v>
      </c>
      <c r="M77" s="9"/>
    </row>
    <row r="78" spans="1:13">
      <c r="A78" s="5">
        <v>77</v>
      </c>
      <c r="B78" s="6" t="s">
        <v>154</v>
      </c>
      <c r="C78" s="6" t="s">
        <v>158</v>
      </c>
      <c r="D78" s="6" t="s">
        <v>13</v>
      </c>
      <c r="E78" s="6" t="s">
        <v>269</v>
      </c>
      <c r="F78" s="6">
        <v>412</v>
      </c>
      <c r="G78" s="6" t="s">
        <v>301</v>
      </c>
      <c r="H78" s="6">
        <v>2024</v>
      </c>
      <c r="I78" s="6" t="s">
        <v>157</v>
      </c>
      <c r="J78" s="7">
        <v>0</v>
      </c>
      <c r="K78" s="8" t="str">
        <f>IF((J78=0)*(J78&lt;&gt;""),"优",IF((J78=1)+(J78=2)+(J78=3)+(J78=4)+(J78=5)+(J78=6)+(J78=7)+(J78=8)+(J78=10),"差",IF(J78=9,"重视","")))</f>
        <v>优</v>
      </c>
      <c r="L78" s="9" t="str">
        <f>IF(J78=0,"",IF(J78=1,"床铺未叠",IF(J78=2,"地面脏乱",IF(J78=3,"垃圾未倒",IF(J78=4,"空气异味",IF(J78=5,"阳台杂物",IF(J78=6,"卫生间脏",IF(J78=7,"吸烟宿舍",IF(J78=8,"","")))))))))</f>
        <v/>
      </c>
      <c r="M78" s="9"/>
    </row>
    <row r="79" spans="1:13">
      <c r="A79" s="5">
        <v>78</v>
      </c>
      <c r="B79" s="6" t="s">
        <v>154</v>
      </c>
      <c r="C79" s="6" t="s">
        <v>158</v>
      </c>
      <c r="D79" s="6" t="s">
        <v>28</v>
      </c>
      <c r="E79" s="6" t="s">
        <v>153</v>
      </c>
      <c r="F79" s="6">
        <v>114</v>
      </c>
      <c r="G79" s="6" t="s">
        <v>159</v>
      </c>
      <c r="H79" s="6">
        <v>2024</v>
      </c>
      <c r="I79" s="6" t="s">
        <v>157</v>
      </c>
      <c r="J79" s="7">
        <v>9</v>
      </c>
      <c r="K79" s="8" t="str">
        <f>IF((J79=0)*(J79&lt;&gt;""),"优",IF((J79=1)+(J79=2)+(J79=3)+(J79=4)+(J79=5)+(J79=6)+(J79=7)+(J79=8)+(J79=10),"差",IF(J79=9,"重视","")))</f>
        <v>重视</v>
      </c>
      <c r="L79" s="9" t="s">
        <v>32</v>
      </c>
      <c r="M79" s="9"/>
    </row>
    <row r="80" spans="1:13">
      <c r="A80" s="5">
        <v>79</v>
      </c>
      <c r="B80" s="6" t="s">
        <v>154</v>
      </c>
      <c r="C80" s="6" t="s">
        <v>158</v>
      </c>
      <c r="D80" s="6" t="s">
        <v>28</v>
      </c>
      <c r="E80" s="6" t="s">
        <v>153</v>
      </c>
      <c r="F80" s="6">
        <v>115</v>
      </c>
      <c r="G80" s="6" t="s">
        <v>160</v>
      </c>
      <c r="H80" s="6">
        <v>2024</v>
      </c>
      <c r="I80" s="6" t="s">
        <v>157</v>
      </c>
      <c r="J80" s="7">
        <v>9</v>
      </c>
      <c r="K80" s="8" t="str">
        <f>IF((J80=0)*(J80&lt;&gt;""),"优",IF((J80=1)+(J80=2)+(J80=3)+(J80=4)+(J80=5)+(J80=6)+(J80=7)+(J80=8)+(J80=10),"差",IF(J80=9,"重视","")))</f>
        <v>重视</v>
      </c>
      <c r="L80" s="9" t="s">
        <v>161</v>
      </c>
      <c r="M80" s="9"/>
    </row>
    <row r="81" spans="1:13">
      <c r="A81" s="5">
        <v>80</v>
      </c>
      <c r="B81" s="6" t="s">
        <v>154</v>
      </c>
      <c r="C81" s="6" t="s">
        <v>158</v>
      </c>
      <c r="D81" s="6" t="s">
        <v>28</v>
      </c>
      <c r="E81" s="6" t="s">
        <v>153</v>
      </c>
      <c r="F81" s="6">
        <v>116</v>
      </c>
      <c r="G81" s="6" t="s">
        <v>162</v>
      </c>
      <c r="H81" s="6">
        <v>2024</v>
      </c>
      <c r="I81" s="6" t="s">
        <v>157</v>
      </c>
      <c r="J81" s="7">
        <v>9</v>
      </c>
      <c r="K81" s="8" t="str">
        <f>IF((J81=0)*(J81&lt;&gt;""),"优",IF((J81=1)+(J81=2)+(J81=3)+(J81=4)+(J81=5)+(J81=6)+(J81=7)+(J81=8)+(J81=10),"差",IF(J81=9,"重视","")))</f>
        <v>重视</v>
      </c>
      <c r="L81" s="9" t="s">
        <v>32</v>
      </c>
      <c r="M81" s="9"/>
    </row>
    <row r="82" spans="1:13">
      <c r="A82" s="5">
        <v>81</v>
      </c>
      <c r="B82" s="6" t="s">
        <v>154</v>
      </c>
      <c r="C82" s="6" t="s">
        <v>158</v>
      </c>
      <c r="D82" s="6" t="s">
        <v>28</v>
      </c>
      <c r="E82" s="6" t="s">
        <v>153</v>
      </c>
      <c r="F82" s="6">
        <v>413</v>
      </c>
      <c r="G82" s="6" t="s">
        <v>189</v>
      </c>
      <c r="H82" s="6">
        <v>2024</v>
      </c>
      <c r="I82" s="6" t="s">
        <v>157</v>
      </c>
      <c r="J82" s="7">
        <v>0</v>
      </c>
      <c r="K82" s="8" t="str">
        <f>IF((J82=0)*(J82&lt;&gt;""),"优",IF((J82=1)+(J82=2)+(J82=3)+(J82=4)+(J82=5)+(J82=6)+(J82=7)+(J82=8)+(J82=10),"差",IF(J82=9,"重视","")))</f>
        <v>优</v>
      </c>
      <c r="L82" s="9" t="str">
        <f>IF(J82=0,"",IF(J82=1,"床铺未叠",IF(J82=2,"地面脏乱",IF(J82=3,"垃圾未倒",IF(J82=4,"空气异味",IF(J82=5,"阳台杂物",IF(J82=6,"卫生间脏",IF(J82=7,"吸烟宿舍",IF(J82=8,"","")))))))))</f>
        <v/>
      </c>
      <c r="M82" s="9"/>
    </row>
    <row r="83" spans="1:13">
      <c r="A83" s="5">
        <v>82</v>
      </c>
      <c r="B83" s="6" t="s">
        <v>154</v>
      </c>
      <c r="C83" s="6" t="s">
        <v>155</v>
      </c>
      <c r="D83" s="6" t="s">
        <v>13</v>
      </c>
      <c r="E83" s="6" t="s">
        <v>269</v>
      </c>
      <c r="F83" s="6">
        <v>318</v>
      </c>
      <c r="G83" s="6" t="s">
        <v>295</v>
      </c>
      <c r="H83" s="6">
        <v>2024</v>
      </c>
      <c r="I83" s="6" t="s">
        <v>157</v>
      </c>
      <c r="J83" s="7">
        <v>0</v>
      </c>
      <c r="K83" s="8" t="str">
        <f>IF((J83=0)*(J83&lt;&gt;""),"优",IF((J83=1)+(J83=2)+(J83=3)+(J83=4)+(J83=5)+(J83=6)+(J83=7)+(J83=8)+(J83=10),"差",IF(J83=9,"重视","")))</f>
        <v>优</v>
      </c>
      <c r="L83" s="9" t="str">
        <f>IF(J83=0,"",IF(J83=1,"床铺未叠",IF(J83=2,"地面脏乱",IF(J83=3,"垃圾未倒",IF(J83=4,"空气异味",IF(J83=5,"阳台杂物",IF(J83=6,"卫生间脏",IF(J83=7,"吸烟宿舍",IF(J83=8,"","")))))))))</f>
        <v/>
      </c>
      <c r="M83" s="9"/>
    </row>
    <row r="84" spans="1:13">
      <c r="A84" s="5">
        <v>83</v>
      </c>
      <c r="B84" s="6" t="s">
        <v>154</v>
      </c>
      <c r="C84" s="6" t="s">
        <v>155</v>
      </c>
      <c r="D84" s="6" t="s">
        <v>28</v>
      </c>
      <c r="E84" s="6" t="s">
        <v>153</v>
      </c>
      <c r="F84" s="6">
        <v>110</v>
      </c>
      <c r="G84" s="6" t="s">
        <v>156</v>
      </c>
      <c r="H84" s="6">
        <v>2024</v>
      </c>
      <c r="I84" s="6" t="s">
        <v>157</v>
      </c>
      <c r="J84" s="7">
        <v>9</v>
      </c>
      <c r="K84" s="8" t="str">
        <f>IF((J84=0)*(J84&lt;&gt;""),"优",IF((J84=1)+(J84=2)+(J84=3)+(J84=4)+(J84=5)+(J84=6)+(J84=7)+(J84=8)+(J84=10),"差",IF(J84=9,"重视","")))</f>
        <v>重视</v>
      </c>
      <c r="L84" s="9" t="s">
        <v>32</v>
      </c>
      <c r="M84" s="9"/>
    </row>
    <row r="85" spans="1:13">
      <c r="A85" s="5">
        <v>84</v>
      </c>
      <c r="B85" s="6" t="s">
        <v>154</v>
      </c>
      <c r="C85" s="6" t="s">
        <v>293</v>
      </c>
      <c r="D85" s="6" t="s">
        <v>13</v>
      </c>
      <c r="E85" s="6" t="s">
        <v>269</v>
      </c>
      <c r="F85" s="6">
        <v>313</v>
      </c>
      <c r="G85" s="6" t="s">
        <v>294</v>
      </c>
      <c r="H85" s="6">
        <v>2024</v>
      </c>
      <c r="I85" s="6" t="s">
        <v>157</v>
      </c>
      <c r="J85" s="7">
        <v>9</v>
      </c>
      <c r="K85" s="8" t="str">
        <f>IF((J85=0)*(J85&lt;&gt;""),"优",IF((J85=1)+(J85=2)+(J85=3)+(J85=4)+(J85=5)+(J85=6)+(J85=7)+(J85=8)+(J85=10),"差",IF(J85=9,"重视","")))</f>
        <v>重视</v>
      </c>
      <c r="L85" s="12" t="s">
        <v>242</v>
      </c>
      <c r="M85" s="9"/>
    </row>
    <row r="86" spans="1:13">
      <c r="A86" s="5">
        <v>85</v>
      </c>
      <c r="B86" s="6" t="s">
        <v>154</v>
      </c>
      <c r="C86" s="6" t="s">
        <v>293</v>
      </c>
      <c r="D86" s="6" t="s">
        <v>28</v>
      </c>
      <c r="E86" s="6" t="s">
        <v>387</v>
      </c>
      <c r="F86" s="6">
        <v>313</v>
      </c>
      <c r="G86" s="6" t="s">
        <v>430</v>
      </c>
      <c r="H86" s="6">
        <v>2024</v>
      </c>
      <c r="I86" s="6" t="s">
        <v>157</v>
      </c>
      <c r="J86" s="7">
        <v>3</v>
      </c>
      <c r="K86" s="8" t="str">
        <f>IF((J86=0)*(J86&lt;&gt;""),"优",IF((J86=1)+(J86=2)+(J86=3)+(J86=4)+(J86=5)+(J86=6)+(J86=7)+(J86=8)+(J86=10),"差",IF(J86=9,"重视","")))</f>
        <v>差</v>
      </c>
      <c r="L86" s="9" t="str">
        <f>IF(J86=0,"",IF(J86=1,"床铺未叠",IF(J86=2,"地面脏乱",IF(J86=3,"垃圾未倒",IF(J86=4,"空气异味",IF(J86=5,"阳台杂物",IF(J86=6,"卫生间脏",IF(J86=7,"吸烟宿舍",IF(J86=8,"","")))))))))</f>
        <v>垃圾未倒</v>
      </c>
      <c r="M86" s="9"/>
    </row>
    <row r="87" spans="1:13">
      <c r="A87" s="5">
        <v>86</v>
      </c>
      <c r="B87" s="6" t="s">
        <v>154</v>
      </c>
      <c r="C87" s="6" t="s">
        <v>293</v>
      </c>
      <c r="D87" s="6" t="s">
        <v>28</v>
      </c>
      <c r="E87" s="6" t="s">
        <v>387</v>
      </c>
      <c r="F87" s="6">
        <v>316</v>
      </c>
      <c r="G87" s="6" t="s">
        <v>431</v>
      </c>
      <c r="H87" s="6">
        <v>2024</v>
      </c>
      <c r="I87" s="6" t="s">
        <v>157</v>
      </c>
      <c r="J87" s="7">
        <v>3</v>
      </c>
      <c r="K87" s="8" t="str">
        <f>IF((J87=0)*(J87&lt;&gt;""),"优",IF((J87=1)+(J87=2)+(J87=3)+(J87=4)+(J87=5)+(J87=6)+(J87=7)+(J87=8)+(J87=10),"差",IF(J87=9,"重视","")))</f>
        <v>差</v>
      </c>
      <c r="L87" s="9" t="str">
        <f>IF(J87=0,"",IF(J87=1,"床铺未叠",IF(J87=2,"地面脏乱",IF(J87=3,"垃圾未倒",IF(J87=4,"空气异味",IF(J87=5,"阳台杂物",IF(J87=6,"卫生间脏",IF(J87=7,"吸烟宿舍",IF(J87=8,"","")))))))))</f>
        <v>垃圾未倒</v>
      </c>
      <c r="M87" s="9"/>
    </row>
    <row r="88" spans="1:13">
      <c r="A88" s="5">
        <v>87</v>
      </c>
      <c r="B88" s="6" t="s">
        <v>154</v>
      </c>
      <c r="C88" s="6" t="s">
        <v>293</v>
      </c>
      <c r="D88" s="6" t="s">
        <v>28</v>
      </c>
      <c r="E88" s="6" t="s">
        <v>387</v>
      </c>
      <c r="F88" s="6">
        <v>318</v>
      </c>
      <c r="G88" s="6" t="s">
        <v>433</v>
      </c>
      <c r="H88" s="6">
        <v>2024</v>
      </c>
      <c r="I88" s="6" t="s">
        <v>157</v>
      </c>
      <c r="J88" s="7">
        <v>3</v>
      </c>
      <c r="K88" s="8" t="str">
        <f>IF((J88=0)*(J88&lt;&gt;""),"优",IF((J88=1)+(J88=2)+(J88=3)+(J88=4)+(J88=5)+(J88=6)+(J88=7)+(J88=8)+(J88=10),"差",IF(J88=9,"重视","")))</f>
        <v>差</v>
      </c>
      <c r="L88" s="9" t="str">
        <f>IF(J88=0,"",IF(J88=1,"床铺未叠",IF(J88=2,"地面脏乱",IF(J88=3,"垃圾未倒",IF(J88=4,"空气异味",IF(J88=5,"阳台杂物",IF(J88=6,"卫生间脏",IF(J88=7,"吸烟宿舍",IF(J88=8,"","")))))))))</f>
        <v>垃圾未倒</v>
      </c>
      <c r="M88" s="9"/>
    </row>
    <row r="89" spans="1:13">
      <c r="A89" s="5">
        <v>88</v>
      </c>
      <c r="B89" s="6" t="s">
        <v>154</v>
      </c>
      <c r="C89" s="6" t="s">
        <v>296</v>
      </c>
      <c r="D89" s="6" t="s">
        <v>13</v>
      </c>
      <c r="E89" s="6" t="s">
        <v>269</v>
      </c>
      <c r="F89" s="6">
        <v>402</v>
      </c>
      <c r="G89" s="6" t="s">
        <v>297</v>
      </c>
      <c r="H89" s="6">
        <v>2024</v>
      </c>
      <c r="I89" s="6" t="s">
        <v>157</v>
      </c>
      <c r="J89" s="7">
        <v>3</v>
      </c>
      <c r="K89" s="8" t="str">
        <f>IF((J89=0)*(J89&lt;&gt;""),"优",IF((J89=1)+(J89=2)+(J89=3)+(J89=4)+(J89=5)+(J89=6)+(J89=7)+(J89=8)+(J89=10),"差",IF(J89=9,"重视","")))</f>
        <v>差</v>
      </c>
      <c r="L89" s="9" t="str">
        <f>IF(J89=0,"",IF(J89=1,"床铺未叠",IF(J89=2,"地面脏乱",IF(J89=3,"垃圾未倒",IF(J89=4,"空气异味",IF(J89=5,"阳台杂物",IF(J89=6,"卫生间脏",IF(J89=7,"吸烟宿舍",IF(J89=8,"","")))))))))</f>
        <v>垃圾未倒</v>
      </c>
      <c r="M89" s="9"/>
    </row>
    <row r="90" spans="1:13">
      <c r="A90" s="5">
        <v>89</v>
      </c>
      <c r="B90" s="6" t="s">
        <v>154</v>
      </c>
      <c r="C90" s="6" t="s">
        <v>296</v>
      </c>
      <c r="D90" s="6" t="s">
        <v>13</v>
      </c>
      <c r="E90" s="6" t="s">
        <v>269</v>
      </c>
      <c r="F90" s="6">
        <v>404</v>
      </c>
      <c r="G90" s="6" t="s">
        <v>298</v>
      </c>
      <c r="H90" s="6">
        <v>2024</v>
      </c>
      <c r="I90" s="6" t="s">
        <v>157</v>
      </c>
      <c r="J90" s="7">
        <v>0</v>
      </c>
      <c r="K90" s="8" t="str">
        <f>IF((J90=0)*(J90&lt;&gt;""),"优",IF((J90=1)+(J90=2)+(J90=3)+(J90=4)+(J90=5)+(J90=6)+(J90=7)+(J90=8)+(J90=10),"差",IF(J90=9,"重视","")))</f>
        <v>优</v>
      </c>
      <c r="L90" s="9" t="str">
        <f>IF(J90=0,"",IF(J90=1,"床铺未叠",IF(J90=2,"地面脏乱",IF(J90=3,"垃圾未倒",IF(J90=4,"空气异味",IF(J90=5,"阳台杂物",IF(J90=6,"卫生间脏",IF(J90=7,"吸烟宿舍",IF(J90=8,"","")))))))))</f>
        <v/>
      </c>
      <c r="M90" s="9"/>
    </row>
    <row r="91" spans="1:13">
      <c r="A91" s="5">
        <v>90</v>
      </c>
      <c r="B91" s="6" t="s">
        <v>154</v>
      </c>
      <c r="C91" s="6" t="s">
        <v>296</v>
      </c>
      <c r="D91" s="6" t="s">
        <v>13</v>
      </c>
      <c r="E91" s="6" t="s">
        <v>269</v>
      </c>
      <c r="F91" s="6">
        <v>406</v>
      </c>
      <c r="G91" s="6" t="s">
        <v>300</v>
      </c>
      <c r="H91" s="6">
        <v>2024</v>
      </c>
      <c r="I91" s="6" t="s">
        <v>157</v>
      </c>
      <c r="J91" s="7">
        <v>7</v>
      </c>
      <c r="K91" s="8" t="str">
        <f>IF((J91=0)*(J91&lt;&gt;""),"优",IF((J91=1)+(J91=2)+(J91=3)+(J91=4)+(J91=5)+(J91=6)+(J91=7)+(J91=8)+(J91=10),"差",IF(J91=9,"重视","")))</f>
        <v>差</v>
      </c>
      <c r="L91" s="9" t="str">
        <f>IF(J91=0,"",IF(J91=1,"床铺未叠",IF(J91=2,"地面脏乱",IF(J91=3,"垃圾未倒",IF(J91=4,"空气异味",IF(J91=5,"阳台杂物",IF(J91=6,"卫生间脏",IF(J91=7,"吸烟宿舍",IF(J91=8,"","")))))))))</f>
        <v>吸烟宿舍</v>
      </c>
      <c r="M91" s="9"/>
    </row>
    <row r="92" spans="1:13">
      <c r="A92" s="5">
        <v>91</v>
      </c>
      <c r="B92" s="6" t="s">
        <v>154</v>
      </c>
      <c r="C92" s="6" t="s">
        <v>296</v>
      </c>
      <c r="D92" s="6" t="s">
        <v>13</v>
      </c>
      <c r="E92" s="6" t="s">
        <v>269</v>
      </c>
      <c r="F92" s="6">
        <v>405</v>
      </c>
      <c r="G92" s="6" t="s">
        <v>299</v>
      </c>
      <c r="H92" s="6">
        <v>2024</v>
      </c>
      <c r="I92" s="6" t="s">
        <v>157</v>
      </c>
      <c r="J92" s="7">
        <v>10</v>
      </c>
      <c r="K92" s="8" t="str">
        <f>IF((J92=0)*(J92&lt;&gt;""),"优",IF((J92=1)+(J92=2)+(J92=3)+(J92=4)+(J92=5)+(J92=6)+(J92=7)+(J92=8)+(J92=10),"差",IF(J92=9,"重视","")))</f>
        <v>差</v>
      </c>
      <c r="L92" s="9" t="s">
        <v>178</v>
      </c>
      <c r="M92" s="9"/>
    </row>
    <row r="93" spans="1:13">
      <c r="A93" s="5">
        <v>92</v>
      </c>
      <c r="B93" s="6" t="s">
        <v>154</v>
      </c>
      <c r="C93" s="6" t="s">
        <v>296</v>
      </c>
      <c r="D93" s="6" t="s">
        <v>28</v>
      </c>
      <c r="E93" s="6" t="s">
        <v>387</v>
      </c>
      <c r="F93" s="6">
        <v>202</v>
      </c>
      <c r="G93" s="6" t="s">
        <v>405</v>
      </c>
      <c r="H93" s="6">
        <v>2024</v>
      </c>
      <c r="I93" s="6" t="s">
        <v>157</v>
      </c>
      <c r="J93" s="7">
        <v>9</v>
      </c>
      <c r="K93" s="8" t="str">
        <f>IF((J93=0)*(J93&lt;&gt;""),"优",IF((J93=1)+(J93=2)+(J93=3)+(J93=4)+(J93=5)+(J93=6)+(J93=7)+(J93=8)+(J93=10),"差",IF(J93=9,"重视","")))</f>
        <v>重视</v>
      </c>
      <c r="L93" s="9" t="s">
        <v>47</v>
      </c>
      <c r="M93" s="9"/>
    </row>
    <row r="94" spans="1:13">
      <c r="A94" s="5">
        <v>93</v>
      </c>
      <c r="B94" s="6" t="s">
        <v>154</v>
      </c>
      <c r="C94" s="6" t="s">
        <v>158</v>
      </c>
      <c r="D94" s="6" t="s">
        <v>13</v>
      </c>
      <c r="E94" s="6" t="s">
        <v>326</v>
      </c>
      <c r="F94" s="6">
        <v>603</v>
      </c>
      <c r="G94" s="6" t="s">
        <v>348</v>
      </c>
      <c r="H94" s="6">
        <v>2025</v>
      </c>
      <c r="I94" s="6" t="s">
        <v>342</v>
      </c>
      <c r="J94" s="7">
        <v>0</v>
      </c>
      <c r="K94" s="8" t="str">
        <f>IF((J94=0)*(J94&lt;&gt;""),"优",IF((J94=1)+(J94=2)+(J94=3)+(J94=4)+(J94=5)+(J94=6)+(J94=7)+(J94=8)+(J94=10),"差",IF(J94=9,"重视","")))</f>
        <v>优</v>
      </c>
      <c r="L94" s="9" t="str">
        <f>IF(J94=0,"",IF(J94=1,"床铺未叠",IF(J94=2,"地面脏乱",IF(J94=3,"垃圾未倒",IF(J94=4,"空气异味",IF(J94=5,"阳台杂物",IF(J94=6,"卫生间脏",IF(J94=7,"吸烟宿舍",IF(J94=8,"","")))))))))</f>
        <v/>
      </c>
      <c r="M94" s="9"/>
    </row>
    <row r="95" spans="1:13">
      <c r="A95" s="5">
        <v>94</v>
      </c>
      <c r="B95" s="6" t="s">
        <v>154</v>
      </c>
      <c r="C95" s="6" t="s">
        <v>158</v>
      </c>
      <c r="D95" s="6" t="s">
        <v>13</v>
      </c>
      <c r="E95" s="6" t="s">
        <v>326</v>
      </c>
      <c r="F95" s="6">
        <v>604</v>
      </c>
      <c r="G95" s="6" t="s">
        <v>349</v>
      </c>
      <c r="H95" s="6">
        <v>2025</v>
      </c>
      <c r="I95" s="6" t="s">
        <v>342</v>
      </c>
      <c r="J95" s="7">
        <v>0</v>
      </c>
      <c r="K95" s="8" t="str">
        <f>IF((J95=0)*(J95&lt;&gt;""),"优",IF((J95=1)+(J95=2)+(J95=3)+(J95=4)+(J95=5)+(J95=6)+(J95=7)+(J95=8)+(J95=10),"差",IF(J95=9,"重视","")))</f>
        <v>优</v>
      </c>
      <c r="L95" s="9" t="str">
        <f>IF(J95=0,"",IF(J95=1,"床铺未叠",IF(J95=2,"地面脏乱",IF(J95=3,"垃圾未倒",IF(J95=4,"空气异味",IF(J95=5,"阳台杂物",IF(J95=6,"卫生间脏",IF(J95=7,"吸烟宿舍",IF(J95=8,"","")))))))))</f>
        <v/>
      </c>
      <c r="M95" s="9"/>
    </row>
    <row r="96" spans="1:13">
      <c r="A96" s="5">
        <v>95</v>
      </c>
      <c r="B96" s="6" t="s">
        <v>154</v>
      </c>
      <c r="C96" s="6" t="s">
        <v>158</v>
      </c>
      <c r="D96" s="6" t="s">
        <v>13</v>
      </c>
      <c r="E96" s="6" t="s">
        <v>326</v>
      </c>
      <c r="F96" s="6">
        <v>704</v>
      </c>
      <c r="G96" s="6" t="s">
        <v>350</v>
      </c>
      <c r="H96" s="6">
        <v>2025</v>
      </c>
      <c r="I96" s="6" t="s">
        <v>342</v>
      </c>
      <c r="J96" s="7">
        <v>0</v>
      </c>
      <c r="K96" s="8" t="str">
        <f>IF((J96=0)*(J96&lt;&gt;""),"优",IF((J96=1)+(J96=2)+(J96=3)+(J96=4)+(J96=5)+(J96=6)+(J96=7)+(J96=8)+(J96=10),"差",IF(J96=9,"重视","")))</f>
        <v>优</v>
      </c>
      <c r="L96" s="9" t="str">
        <f>IF(J96=0,"",IF(J96=1,"床铺未叠",IF(J96=2,"地面脏乱",IF(J96=3,"垃圾未倒",IF(J96=4,"空气异味",IF(J96=5,"阳台杂物",IF(J96=6,"卫生间脏",IF(J96=7,"吸烟宿舍",IF(J96=8,"","")))))))))</f>
        <v/>
      </c>
      <c r="M96" s="9"/>
    </row>
    <row r="97" spans="1:13">
      <c r="A97" s="5">
        <v>96</v>
      </c>
      <c r="B97" s="6" t="s">
        <v>154</v>
      </c>
      <c r="C97" s="6" t="s">
        <v>158</v>
      </c>
      <c r="D97" s="6" t="s">
        <v>13</v>
      </c>
      <c r="E97" s="6" t="s">
        <v>326</v>
      </c>
      <c r="F97" s="6">
        <v>706</v>
      </c>
      <c r="G97" s="6" t="s">
        <v>351</v>
      </c>
      <c r="H97" s="6">
        <v>2025</v>
      </c>
      <c r="I97" s="6" t="s">
        <v>342</v>
      </c>
      <c r="J97" s="7">
        <v>0</v>
      </c>
      <c r="K97" s="8" t="str">
        <f>IF((J97=0)*(J97&lt;&gt;""),"优",IF((J97=1)+(J97=2)+(J97=3)+(J97=4)+(J97=5)+(J97=6)+(J97=7)+(J97=8)+(J97=10),"差",IF(J97=9,"重视","")))</f>
        <v>优</v>
      </c>
      <c r="L97" s="9" t="str">
        <f>IF(J97=0,"",IF(J97=1,"床铺未叠",IF(J97=2,"地面脏乱",IF(J97=3,"垃圾未倒",IF(J97=4,"空气异味",IF(J97=5,"阳台杂物",IF(J97=6,"卫生间脏",IF(J97=7,"吸烟宿舍",IF(J97=8,"","")))))))))</f>
        <v/>
      </c>
      <c r="M97" s="9"/>
    </row>
    <row r="98" spans="1:13">
      <c r="A98" s="5">
        <v>97</v>
      </c>
      <c r="B98" s="6" t="s">
        <v>154</v>
      </c>
      <c r="C98" s="6" t="s">
        <v>158</v>
      </c>
      <c r="D98" s="6" t="s">
        <v>13</v>
      </c>
      <c r="E98" s="6" t="s">
        <v>326</v>
      </c>
      <c r="F98" s="6">
        <v>708</v>
      </c>
      <c r="G98" s="6" t="s">
        <v>352</v>
      </c>
      <c r="H98" s="6">
        <v>2025</v>
      </c>
      <c r="I98" s="6" t="s">
        <v>342</v>
      </c>
      <c r="J98" s="7">
        <v>3</v>
      </c>
      <c r="K98" s="8" t="str">
        <f>IF((J98=0)*(J98&lt;&gt;""),"优",IF((J98=1)+(J98=2)+(J98=3)+(J98=4)+(J98=5)+(J98=6)+(J98=7)+(J98=8)+(J98=10),"差",IF(J98=9,"重视","")))</f>
        <v>差</v>
      </c>
      <c r="L98" s="9" t="str">
        <f>IF(J98=0,"",IF(J98=1,"床铺未叠",IF(J98=2,"地面脏乱",IF(J98=3,"垃圾未倒",IF(J98=4,"空气异味",IF(J98=5,"阳台杂物",IF(J98=6,"卫生间脏",IF(J98=7,"吸烟宿舍",IF(J98=8,"","")))))))))</f>
        <v>垃圾未倒</v>
      </c>
      <c r="M98" s="9"/>
    </row>
    <row r="99" spans="1:13">
      <c r="A99" s="5">
        <v>98</v>
      </c>
      <c r="B99" s="6" t="s">
        <v>154</v>
      </c>
      <c r="C99" s="6" t="s">
        <v>158</v>
      </c>
      <c r="D99" s="6" t="s">
        <v>13</v>
      </c>
      <c r="E99" s="6" t="s">
        <v>326</v>
      </c>
      <c r="F99" s="6">
        <v>709</v>
      </c>
      <c r="G99" s="6" t="s">
        <v>353</v>
      </c>
      <c r="H99" s="6">
        <v>2025</v>
      </c>
      <c r="I99" s="6" t="s">
        <v>342</v>
      </c>
      <c r="J99" s="7">
        <v>0</v>
      </c>
      <c r="K99" s="8" t="str">
        <f>IF((J99=0)*(J99&lt;&gt;""),"优",IF((J99=1)+(J99=2)+(J99=3)+(J99=4)+(J99=5)+(J99=6)+(J99=7)+(J99=8)+(J99=10),"差",IF(J99=9,"重视","")))</f>
        <v>优</v>
      </c>
      <c r="L99" s="9" t="str">
        <f>IF(J99=0,"",IF(J99=1,"床铺未叠",IF(J99=2,"地面脏乱",IF(J99=3,"垃圾未倒",IF(J99=4,"空气异味",IF(J99=5,"阳台杂物",IF(J99=6,"卫生间脏",IF(J99=7,"吸烟宿舍",IF(J99=8,"","")))))))))</f>
        <v/>
      </c>
      <c r="M99" s="9"/>
    </row>
    <row r="100" spans="1:13">
      <c r="A100" s="5">
        <v>99</v>
      </c>
      <c r="B100" s="6" t="s">
        <v>154</v>
      </c>
      <c r="C100" s="6" t="s">
        <v>158</v>
      </c>
      <c r="D100" s="6" t="s">
        <v>13</v>
      </c>
      <c r="E100" s="6" t="s">
        <v>326</v>
      </c>
      <c r="F100" s="6">
        <v>710</v>
      </c>
      <c r="G100" s="6" t="s">
        <v>354</v>
      </c>
      <c r="H100" s="6">
        <v>2025</v>
      </c>
      <c r="I100" s="6" t="s">
        <v>342</v>
      </c>
      <c r="J100" s="7">
        <v>0</v>
      </c>
      <c r="K100" s="8" t="str">
        <f>IF((J100=0)*(J100&lt;&gt;""),"优",IF((J100=1)+(J100=2)+(J100=3)+(J100=4)+(J100=5)+(J100=6)+(J100=7)+(J100=8)+(J100=10),"差",IF(J100=9,"重视","")))</f>
        <v>优</v>
      </c>
      <c r="L100" s="9" t="str">
        <f>IF(J100=0,"",IF(J100=1,"床铺未叠",IF(J100=2,"地面脏乱",IF(J100=3,"垃圾未倒",IF(J100=4,"空气异味",IF(J100=5,"阳台杂物",IF(J100=6,"卫生间脏",IF(J100=7,"吸烟宿舍",IF(J100=8,"","")))))))))</f>
        <v/>
      </c>
      <c r="M100" s="9"/>
    </row>
    <row r="101" spans="1:13">
      <c r="A101" s="5">
        <v>100</v>
      </c>
      <c r="B101" s="6" t="s">
        <v>154</v>
      </c>
      <c r="C101" s="6" t="s">
        <v>158</v>
      </c>
      <c r="D101" s="6" t="s">
        <v>28</v>
      </c>
      <c r="E101" s="6" t="s">
        <v>387</v>
      </c>
      <c r="F101" s="6">
        <v>512</v>
      </c>
      <c r="G101" s="6" t="s">
        <v>455</v>
      </c>
      <c r="H101" s="6">
        <v>2025</v>
      </c>
      <c r="I101" s="6" t="s">
        <v>342</v>
      </c>
      <c r="J101" s="7">
        <v>0</v>
      </c>
      <c r="K101" s="8" t="str">
        <f>IF((J101=0)*(J101&lt;&gt;""),"优",IF((J101=1)+(J101=2)+(J101=3)+(J101=4)+(J101=5)+(J101=6)+(J101=7)+(J101=8)+(J101=10),"差",IF(J101=9,"重视","")))</f>
        <v>优</v>
      </c>
      <c r="L101" s="9" t="str">
        <f>IF(J101=0,"",IF(J101=1,"床铺未叠",IF(J101=2,"地面脏乱",IF(J101=3,"垃圾未倒",IF(J101=4,"空气异味",IF(J101=5,"阳台杂物",IF(J101=6,"卫生间脏",IF(J101=7,"吸烟宿舍",IF(J101=8,"","")))))))))</f>
        <v/>
      </c>
      <c r="M101" s="9"/>
    </row>
    <row r="102" spans="1:13">
      <c r="A102" s="5">
        <v>101</v>
      </c>
      <c r="B102" s="6" t="s">
        <v>154</v>
      </c>
      <c r="C102" s="6" t="s">
        <v>158</v>
      </c>
      <c r="D102" s="6" t="s">
        <v>28</v>
      </c>
      <c r="E102" s="6" t="s">
        <v>387</v>
      </c>
      <c r="F102" s="6">
        <v>523</v>
      </c>
      <c r="G102" s="6" t="s">
        <v>457</v>
      </c>
      <c r="H102" s="6">
        <v>2025</v>
      </c>
      <c r="I102" s="6" t="s">
        <v>342</v>
      </c>
      <c r="J102" s="7">
        <v>9</v>
      </c>
      <c r="K102" s="8" t="str">
        <f>IF((J102=0)*(J102&lt;&gt;""),"优",IF((J102=1)+(J102=2)+(J102=3)+(J102=4)+(J102=5)+(J102=6)+(J102=7)+(J102=8)+(J102=10),"差",IF(J102=9,"重视","")))</f>
        <v>重视</v>
      </c>
      <c r="L102" s="9" t="s">
        <v>47</v>
      </c>
      <c r="M102" s="9"/>
    </row>
    <row r="103" spans="1:13">
      <c r="A103" s="5">
        <v>102</v>
      </c>
      <c r="B103" s="6" t="s">
        <v>154</v>
      </c>
      <c r="C103" s="6" t="s">
        <v>158</v>
      </c>
      <c r="D103" s="6" t="s">
        <v>28</v>
      </c>
      <c r="E103" s="6" t="s">
        <v>387</v>
      </c>
      <c r="F103" s="6">
        <v>601</v>
      </c>
      <c r="G103" s="6" t="s">
        <v>459</v>
      </c>
      <c r="H103" s="6">
        <v>2025</v>
      </c>
      <c r="I103" s="6" t="s">
        <v>342</v>
      </c>
      <c r="J103" s="7">
        <v>0</v>
      </c>
      <c r="K103" s="8" t="str">
        <f>IF((J103=0)*(J103&lt;&gt;""),"优",IF((J103=1)+(J103=2)+(J103=3)+(J103=4)+(J103=5)+(J103=6)+(J103=7)+(J103=8)+(J103=10),"差",IF(J103=9,"重视","")))</f>
        <v>优</v>
      </c>
      <c r="L103" s="9" t="str">
        <f>IF(J103=0,"",IF(J103=1,"床铺未叠",IF(J103=2,"地面脏乱",IF(J103=3,"垃圾未倒",IF(J103=4,"空气异味",IF(J103=5,"阳台杂物",IF(J103=6,"卫生间脏",IF(J103=7,"吸烟宿舍",IF(J103=8,"","")))))))))</f>
        <v/>
      </c>
      <c r="M103" s="9"/>
    </row>
    <row r="104" spans="1:13">
      <c r="A104" s="5">
        <v>103</v>
      </c>
      <c r="B104" s="6" t="s">
        <v>154</v>
      </c>
      <c r="C104" s="6" t="s">
        <v>158</v>
      </c>
      <c r="D104" s="6" t="s">
        <v>28</v>
      </c>
      <c r="E104" s="6" t="s">
        <v>387</v>
      </c>
      <c r="F104" s="6">
        <v>606</v>
      </c>
      <c r="G104" s="6" t="s">
        <v>463</v>
      </c>
      <c r="H104" s="6">
        <v>2025</v>
      </c>
      <c r="I104" s="6" t="s">
        <v>342</v>
      </c>
      <c r="J104" s="7">
        <v>0</v>
      </c>
      <c r="K104" s="8" t="str">
        <f>IF((J104=0)*(J104&lt;&gt;""),"优",IF((J104=1)+(J104=2)+(J104=3)+(J104=4)+(J104=5)+(J104=6)+(J104=7)+(J104=8)+(J104=10),"差",IF(J104=9,"重视","")))</f>
        <v>优</v>
      </c>
      <c r="L104" s="9" t="str">
        <f>IF(J104=0,"",IF(J104=1,"床铺未叠",IF(J104=2,"地面脏乱",IF(J104=3,"垃圾未倒",IF(J104=4,"空气异味",IF(J104=5,"阳台杂物",IF(J104=6,"卫生间脏",IF(J104=7,"吸烟宿舍",IF(J104=8,"","")))))))))</f>
        <v/>
      </c>
      <c r="M104" s="9"/>
    </row>
    <row r="105" spans="1:13">
      <c r="A105" s="5">
        <v>104</v>
      </c>
      <c r="B105" s="6" t="s">
        <v>154</v>
      </c>
      <c r="C105" s="6" t="s">
        <v>158</v>
      </c>
      <c r="D105" s="6" t="s">
        <v>28</v>
      </c>
      <c r="E105" s="6" t="s">
        <v>387</v>
      </c>
      <c r="F105" s="6">
        <v>611</v>
      </c>
      <c r="G105" s="6" t="s">
        <v>466</v>
      </c>
      <c r="H105" s="6">
        <v>2025</v>
      </c>
      <c r="I105" s="6" t="s">
        <v>342</v>
      </c>
      <c r="J105" s="7">
        <v>9</v>
      </c>
      <c r="K105" s="8" t="str">
        <f>IF((J105=0)*(J105&lt;&gt;""),"优",IF((J105=1)+(J105=2)+(J105=3)+(J105=4)+(J105=5)+(J105=6)+(J105=7)+(J105=8)+(J105=10),"差",IF(J105=9,"重视","")))</f>
        <v>重视</v>
      </c>
      <c r="L105" s="9" t="s">
        <v>364</v>
      </c>
      <c r="M105" s="9"/>
    </row>
    <row r="106" spans="1:13">
      <c r="A106" s="5">
        <v>105</v>
      </c>
      <c r="B106" s="6" t="s">
        <v>154</v>
      </c>
      <c r="C106" s="6" t="s">
        <v>158</v>
      </c>
      <c r="D106" s="6" t="s">
        <v>28</v>
      </c>
      <c r="E106" s="6" t="s">
        <v>387</v>
      </c>
      <c r="F106" s="6">
        <v>612</v>
      </c>
      <c r="G106" s="6" t="s">
        <v>467</v>
      </c>
      <c r="H106" s="6">
        <v>2025</v>
      </c>
      <c r="I106" s="6" t="s">
        <v>342</v>
      </c>
      <c r="J106" s="7">
        <v>3</v>
      </c>
      <c r="K106" s="8" t="str">
        <f>IF((J106=0)*(J106&lt;&gt;""),"优",IF((J106=1)+(J106=2)+(J106=3)+(J106=4)+(J106=5)+(J106=6)+(J106=7)+(J106=8)+(J106=10),"差",IF(J106=9,"重视","")))</f>
        <v>差</v>
      </c>
      <c r="L106" s="9" t="str">
        <f>IF(J106=0,"",IF(J106=1,"床铺未叠",IF(J106=2,"地面脏乱",IF(J106=3,"垃圾未倒",IF(J106=4,"空气异味",IF(J106=5,"阳台杂物",IF(J106=6,"卫生间脏",IF(J106=7,"吸烟宿舍",IF(J106=8,"","")))))))))</f>
        <v>垃圾未倒</v>
      </c>
      <c r="M106" s="9"/>
    </row>
    <row r="107" spans="1:13">
      <c r="A107" s="5">
        <v>106</v>
      </c>
      <c r="B107" s="6" t="s">
        <v>154</v>
      </c>
      <c r="C107" s="6" t="s">
        <v>158</v>
      </c>
      <c r="D107" s="6" t="s">
        <v>28</v>
      </c>
      <c r="E107" s="6" t="s">
        <v>387</v>
      </c>
      <c r="F107" s="6">
        <v>701</v>
      </c>
      <c r="G107" s="6" t="s">
        <v>473</v>
      </c>
      <c r="H107" s="6">
        <v>2025</v>
      </c>
      <c r="I107" s="6" t="s">
        <v>342</v>
      </c>
      <c r="J107" s="7">
        <v>3</v>
      </c>
      <c r="K107" s="8" t="str">
        <f>IF((J107=0)*(J107&lt;&gt;""),"优",IF((J107=1)+(J107=2)+(J107=3)+(J107=4)+(J107=5)+(J107=6)+(J107=7)+(J107=8)+(J107=10),"差",IF(J107=9,"重视","")))</f>
        <v>差</v>
      </c>
      <c r="L107" s="9" t="str">
        <f>IF(J107=0,"",IF(J107=1,"床铺未叠",IF(J107=2,"地面脏乱",IF(J107=3,"垃圾未倒",IF(J107=4,"空气异味",IF(J107=5,"阳台杂物",IF(J107=6,"卫生间脏",IF(J107=7,"吸烟宿舍",IF(J107=8,"","")))))))))</f>
        <v>垃圾未倒</v>
      </c>
      <c r="M107" s="9"/>
    </row>
    <row r="108" spans="1:13">
      <c r="A108" s="5">
        <v>107</v>
      </c>
      <c r="B108" s="6" t="s">
        <v>154</v>
      </c>
      <c r="C108" s="6" t="s">
        <v>158</v>
      </c>
      <c r="D108" s="6" t="s">
        <v>28</v>
      </c>
      <c r="E108" s="6" t="s">
        <v>387</v>
      </c>
      <c r="F108" s="6">
        <v>708</v>
      </c>
      <c r="G108" s="6" t="s">
        <v>476</v>
      </c>
      <c r="H108" s="6">
        <v>2025</v>
      </c>
      <c r="I108" s="6" t="s">
        <v>342</v>
      </c>
      <c r="J108" s="7">
        <v>0</v>
      </c>
      <c r="K108" s="8" t="str">
        <f>IF((J108=0)*(J108&lt;&gt;""),"优",IF((J108=1)+(J108=2)+(J108=3)+(J108=4)+(J108=5)+(J108=6)+(J108=7)+(J108=8)+(J108=10),"差",IF(J108=9,"重视","")))</f>
        <v>优</v>
      </c>
      <c r="L108" s="9" t="str">
        <f>IF(J108=0,"",IF(J108=1,"床铺未叠",IF(J108=2,"地面脏乱",IF(J108=3,"垃圾未倒",IF(J108=4,"空气异味",IF(J108=5,"阳台杂物",IF(J108=6,"卫生间脏",IF(J108=7,"吸烟宿舍",IF(J108=8,"","")))))))))</f>
        <v/>
      </c>
      <c r="M108" s="9"/>
    </row>
    <row r="109" spans="1:13">
      <c r="A109" s="5">
        <v>108</v>
      </c>
      <c r="B109" s="6" t="s">
        <v>154</v>
      </c>
      <c r="C109" s="6" t="s">
        <v>155</v>
      </c>
      <c r="D109" s="6" t="s">
        <v>13</v>
      </c>
      <c r="E109" s="6" t="s">
        <v>326</v>
      </c>
      <c r="F109" s="6">
        <v>307</v>
      </c>
      <c r="G109" s="6" t="s">
        <v>336</v>
      </c>
      <c r="H109" s="6">
        <v>2025</v>
      </c>
      <c r="I109" s="6" t="s">
        <v>331</v>
      </c>
      <c r="J109" s="7">
        <v>9</v>
      </c>
      <c r="K109" s="8" t="str">
        <f>IF((J109=0)*(J109&lt;&gt;""),"优",IF((J109=1)+(J109=2)+(J109=3)+(J109=4)+(J109=5)+(J109=6)+(J109=7)+(J109=8)+(J109=10),"差",IF(J109=9,"重视","")))</f>
        <v>重视</v>
      </c>
      <c r="L109" s="10" t="s">
        <v>32</v>
      </c>
      <c r="M109" s="9"/>
    </row>
    <row r="110" spans="1:13">
      <c r="A110" s="5">
        <v>109</v>
      </c>
      <c r="B110" s="6" t="s">
        <v>154</v>
      </c>
      <c r="C110" s="6" t="s">
        <v>155</v>
      </c>
      <c r="D110" s="6" t="s">
        <v>13</v>
      </c>
      <c r="E110" s="6" t="s">
        <v>326</v>
      </c>
      <c r="F110" s="6">
        <v>309</v>
      </c>
      <c r="G110" s="6" t="s">
        <v>337</v>
      </c>
      <c r="H110" s="6">
        <v>2025</v>
      </c>
      <c r="I110" s="6" t="s">
        <v>331</v>
      </c>
      <c r="J110" s="7">
        <v>3</v>
      </c>
      <c r="K110" s="8" t="str">
        <f>IF((J110=0)*(J110&lt;&gt;""),"优",IF((J110=1)+(J110=2)+(J110=3)+(J110=4)+(J110=5)+(J110=6)+(J110=7)+(J110=8)+(J110=10),"差",IF(J110=9,"重视","")))</f>
        <v>差</v>
      </c>
      <c r="L110" s="9" t="s">
        <v>32</v>
      </c>
      <c r="M110" s="9"/>
    </row>
    <row r="111" spans="1:13">
      <c r="A111" s="5">
        <v>110</v>
      </c>
      <c r="B111" s="6" t="s">
        <v>154</v>
      </c>
      <c r="C111" s="6" t="s">
        <v>155</v>
      </c>
      <c r="D111" s="6" t="s">
        <v>13</v>
      </c>
      <c r="E111" s="6" t="s">
        <v>326</v>
      </c>
      <c r="F111" s="6">
        <v>405</v>
      </c>
      <c r="G111" s="6" t="s">
        <v>338</v>
      </c>
      <c r="H111" s="6">
        <v>2025</v>
      </c>
      <c r="I111" s="6" t="s">
        <v>331</v>
      </c>
      <c r="J111" s="7">
        <v>0</v>
      </c>
      <c r="K111" s="8" t="str">
        <f>IF((J111=0)*(J111&lt;&gt;""),"优",IF((J111=1)+(J111=2)+(J111=3)+(J111=4)+(J111=5)+(J111=6)+(J111=7)+(J111=8)+(J111=10),"差",IF(J111=9,"重视","")))</f>
        <v>优</v>
      </c>
      <c r="L111" s="10" t="str">
        <f>IF(J111=0,"",IF(J111=1,"床铺未叠",IF(J111=2,"地面脏乱",IF(J111=3,"垃圾未倒",IF(J111=4,"空气异味",IF(J111=5,"阳台杂物",IF(J111=6,"卫生间脏",IF(J111=7,"吸烟宿舍",IF(J111=8,"","")))))))))</f>
        <v/>
      </c>
      <c r="M111" s="9"/>
    </row>
    <row r="112" spans="1:13">
      <c r="A112" s="5">
        <v>111</v>
      </c>
      <c r="B112" s="6" t="s">
        <v>154</v>
      </c>
      <c r="C112" s="6" t="s">
        <v>155</v>
      </c>
      <c r="D112" s="6" t="s">
        <v>13</v>
      </c>
      <c r="E112" s="6" t="s">
        <v>326</v>
      </c>
      <c r="F112" s="6">
        <v>410</v>
      </c>
      <c r="G112" s="6" t="s">
        <v>340</v>
      </c>
      <c r="H112" s="6">
        <v>2025</v>
      </c>
      <c r="I112" s="6" t="s">
        <v>331</v>
      </c>
      <c r="J112" s="7">
        <v>9</v>
      </c>
      <c r="K112" s="8" t="str">
        <f>IF((J112=0)*(J112&lt;&gt;""),"优",IF((J112=1)+(J112=2)+(J112=3)+(J112=4)+(J112=5)+(J112=6)+(J112=7)+(J112=8)+(J112=10),"差",IF(J112=9,"重视","")))</f>
        <v>重视</v>
      </c>
      <c r="L112" s="10" t="s">
        <v>32</v>
      </c>
      <c r="M112" s="9"/>
    </row>
    <row r="113" spans="1:13">
      <c r="A113" s="5">
        <v>112</v>
      </c>
      <c r="B113" s="6" t="s">
        <v>154</v>
      </c>
      <c r="C113" s="6" t="s">
        <v>155</v>
      </c>
      <c r="D113" s="6" t="s">
        <v>28</v>
      </c>
      <c r="E113" s="6" t="s">
        <v>387</v>
      </c>
      <c r="F113" s="6">
        <v>501</v>
      </c>
      <c r="G113" s="6" t="s">
        <v>448</v>
      </c>
      <c r="H113" s="6">
        <v>2025</v>
      </c>
      <c r="I113" s="6" t="s">
        <v>331</v>
      </c>
      <c r="J113" s="7">
        <v>9</v>
      </c>
      <c r="K113" s="8" t="str">
        <f>IF((J113=0)*(J113&lt;&gt;""),"优",IF((J113=1)+(J113=2)+(J113=3)+(J113=4)+(J113=5)+(J113=6)+(J113=7)+(J113=8)+(J113=10),"差",IF(J113=9,"重视","")))</f>
        <v>重视</v>
      </c>
      <c r="L113" s="9" t="s">
        <v>32</v>
      </c>
      <c r="M113" s="9"/>
    </row>
    <row r="114" spans="1:13">
      <c r="A114" s="5">
        <v>113</v>
      </c>
      <c r="B114" s="6" t="s">
        <v>154</v>
      </c>
      <c r="C114" s="6" t="s">
        <v>155</v>
      </c>
      <c r="D114" s="6" t="s">
        <v>28</v>
      </c>
      <c r="E114" s="6" t="s">
        <v>387</v>
      </c>
      <c r="F114" s="6">
        <v>503</v>
      </c>
      <c r="G114" s="6" t="s">
        <v>449</v>
      </c>
      <c r="H114" s="6">
        <v>2025</v>
      </c>
      <c r="I114" s="6" t="s">
        <v>331</v>
      </c>
      <c r="J114" s="7">
        <v>0</v>
      </c>
      <c r="K114" s="8" t="str">
        <f>IF((J114=0)*(J114&lt;&gt;""),"优",IF((J114=1)+(J114=2)+(J114=3)+(J114=4)+(J114=5)+(J114=6)+(J114=7)+(J114=8)+(J114=10),"差",IF(J114=9,"重视","")))</f>
        <v>优</v>
      </c>
      <c r="L114" s="10" t="str">
        <f>IF(J114=0,"",IF(J114=1,"床铺未叠",IF(J114=2,"地面脏乱",IF(J114=3,"垃圾未倒",IF(J114=4,"空气异味",IF(J114=5,"阳台杂物",IF(J114=6,"卫生间脏",IF(J114=7,"吸烟宿舍",IF(J114=8,"","")))))))))</f>
        <v/>
      </c>
      <c r="M114" s="9"/>
    </row>
    <row r="115" spans="1:13">
      <c r="A115" s="5">
        <v>114</v>
      </c>
      <c r="B115" s="6" t="s">
        <v>154</v>
      </c>
      <c r="C115" s="6" t="s">
        <v>155</v>
      </c>
      <c r="D115" s="6" t="s">
        <v>28</v>
      </c>
      <c r="E115" s="6" t="s">
        <v>387</v>
      </c>
      <c r="F115" s="6">
        <v>504</v>
      </c>
      <c r="G115" s="6" t="s">
        <v>450</v>
      </c>
      <c r="H115" s="6">
        <v>2025</v>
      </c>
      <c r="I115" s="6" t="s">
        <v>331</v>
      </c>
      <c r="J115" s="7">
        <v>0</v>
      </c>
      <c r="K115" s="8" t="str">
        <f>IF((J115=0)*(J115&lt;&gt;""),"优",IF((J115=1)+(J115=2)+(J115=3)+(J115=4)+(J115=5)+(J115=6)+(J115=7)+(J115=8)+(J115=10),"差",IF(J115=9,"重视","")))</f>
        <v>优</v>
      </c>
      <c r="L115" s="10" t="str">
        <f>IF(J115=0,"",IF(J115=1,"床铺未叠",IF(J115=2,"地面脏乱",IF(J115=3,"垃圾未倒",IF(J115=4,"空气异味",IF(J115=5,"阳台杂物",IF(J115=6,"卫生间脏",IF(J115=7,"吸烟宿舍",IF(J115=8,"","")))))))))</f>
        <v/>
      </c>
      <c r="M115" s="9"/>
    </row>
    <row r="116" spans="1:13">
      <c r="A116" s="5">
        <v>115</v>
      </c>
      <c r="B116" s="6" t="s">
        <v>154</v>
      </c>
      <c r="C116" s="6" t="s">
        <v>155</v>
      </c>
      <c r="D116" s="6" t="s">
        <v>28</v>
      </c>
      <c r="E116" s="6" t="s">
        <v>387</v>
      </c>
      <c r="F116" s="6">
        <v>505</v>
      </c>
      <c r="G116" s="6" t="s">
        <v>451</v>
      </c>
      <c r="H116" s="6">
        <v>2025</v>
      </c>
      <c r="I116" s="6" t="s">
        <v>331</v>
      </c>
      <c r="J116" s="7">
        <v>0</v>
      </c>
      <c r="K116" s="8" t="str">
        <f>IF((J116=0)*(J116&lt;&gt;""),"优",IF((J116=1)+(J116=2)+(J116=3)+(J116=4)+(J116=5)+(J116=6)+(J116=7)+(J116=8)+(J116=10),"差",IF(J116=9,"重视","")))</f>
        <v>优</v>
      </c>
      <c r="L116" s="10" t="str">
        <f>IF(J116=0,"",IF(J116=1,"床铺未叠",IF(J116=2,"地面脏乱",IF(J116=3,"垃圾未倒",IF(J116=4,"空气异味",IF(J116=5,"阳台杂物",IF(J116=6,"卫生间脏",IF(J116=7,"吸烟宿舍",IF(J116=8,"","")))))))))</f>
        <v/>
      </c>
      <c r="M116" s="9"/>
    </row>
    <row r="117" spans="1:13">
      <c r="A117" s="5">
        <v>116</v>
      </c>
      <c r="B117" s="6" t="s">
        <v>154</v>
      </c>
      <c r="C117" s="6" t="s">
        <v>155</v>
      </c>
      <c r="D117" s="6" t="s">
        <v>28</v>
      </c>
      <c r="E117" s="6" t="s">
        <v>387</v>
      </c>
      <c r="F117" s="6">
        <v>506</v>
      </c>
      <c r="G117" s="6" t="s">
        <v>452</v>
      </c>
      <c r="H117" s="6">
        <v>2025</v>
      </c>
      <c r="I117" s="6" t="s">
        <v>331</v>
      </c>
      <c r="J117" s="7">
        <v>0</v>
      </c>
      <c r="K117" s="8" t="str">
        <f>IF((J117=0)*(J117&lt;&gt;""),"优",IF((J117=1)+(J117=2)+(J117=3)+(J117=4)+(J117=5)+(J117=6)+(J117=7)+(J117=8)+(J117=10),"差",IF(J117=9,"重视","")))</f>
        <v>优</v>
      </c>
      <c r="L117" s="9" t="str">
        <f>IF(J117=0,"",IF(J117=1,"床铺未叠",IF(J117=2,"地面脏乱",IF(J117=3,"垃圾未倒",IF(J117=4,"空气异味",IF(J117=5,"阳台杂物",IF(J117=6,"卫生间脏",IF(J117=7,"吸烟宿舍",IF(J117=8,"","")))))))))</f>
        <v/>
      </c>
      <c r="M117" s="9"/>
    </row>
    <row r="118" spans="1:13">
      <c r="A118" s="5">
        <v>117</v>
      </c>
      <c r="B118" s="6" t="s">
        <v>154</v>
      </c>
      <c r="C118" s="6" t="s">
        <v>293</v>
      </c>
      <c r="D118" s="6" t="s">
        <v>13</v>
      </c>
      <c r="E118" s="6" t="s">
        <v>326</v>
      </c>
      <c r="F118" s="6">
        <v>203</v>
      </c>
      <c r="G118" s="6" t="s">
        <v>332</v>
      </c>
      <c r="H118" s="6">
        <v>2025</v>
      </c>
      <c r="I118" s="6" t="s">
        <v>331</v>
      </c>
      <c r="J118" s="7">
        <v>3</v>
      </c>
      <c r="K118" s="8" t="str">
        <f>IF((J118=0)*(J118&lt;&gt;""),"优",IF((J118=1)+(J118=2)+(J118=3)+(J118=4)+(J118=5)+(J118=6)+(J118=7)+(J118=8)+(J118=10),"差",IF(J118=9,"重视","")))</f>
        <v>差</v>
      </c>
      <c r="L118" s="9" t="s">
        <v>32</v>
      </c>
      <c r="M118" s="9"/>
    </row>
    <row r="119" spans="1:13">
      <c r="A119" s="5">
        <v>118</v>
      </c>
      <c r="B119" s="6" t="s">
        <v>154</v>
      </c>
      <c r="C119" s="6" t="s">
        <v>293</v>
      </c>
      <c r="D119" s="6" t="s">
        <v>13</v>
      </c>
      <c r="E119" s="6" t="s">
        <v>326</v>
      </c>
      <c r="F119" s="6">
        <v>205</v>
      </c>
      <c r="G119" s="6" t="s">
        <v>333</v>
      </c>
      <c r="H119" s="6">
        <v>2025</v>
      </c>
      <c r="I119" s="6" t="s">
        <v>331</v>
      </c>
      <c r="J119" s="7">
        <v>0</v>
      </c>
      <c r="K119" s="8" t="str">
        <f>IF((J119=0)*(J119&lt;&gt;""),"优",IF((J119=1)+(J119=2)+(J119=3)+(J119=4)+(J119=5)+(J119=6)+(J119=7)+(J119=8)+(J119=10),"差",IF(J119=9,"重视","")))</f>
        <v>优</v>
      </c>
      <c r="L119" s="10" t="str">
        <f>IF(J119=0,"",IF(J119=1,"床铺未叠",IF(J119=2,"地面脏乱",IF(J119=3,"垃圾未倒",IF(J119=4,"空气异味",IF(J119=5,"阳台杂物",IF(J119=6,"卫生间脏",IF(J119=7,"吸烟宿舍",IF(J119=8,"","")))))))))</f>
        <v/>
      </c>
      <c r="M119" s="9"/>
    </row>
    <row r="120" spans="1:13">
      <c r="A120" s="5">
        <v>119</v>
      </c>
      <c r="B120" s="6" t="s">
        <v>154</v>
      </c>
      <c r="C120" s="6" t="s">
        <v>293</v>
      </c>
      <c r="D120" s="6" t="s">
        <v>13</v>
      </c>
      <c r="E120" s="6" t="s">
        <v>326</v>
      </c>
      <c r="F120" s="6">
        <v>206</v>
      </c>
      <c r="G120" s="6" t="s">
        <v>334</v>
      </c>
      <c r="H120" s="6">
        <v>2025</v>
      </c>
      <c r="I120" s="6" t="s">
        <v>331</v>
      </c>
      <c r="J120" s="7">
        <v>9</v>
      </c>
      <c r="K120" s="8" t="str">
        <f>IF((J120=0)*(J120&lt;&gt;""),"优",IF((J120=1)+(J120=2)+(J120=3)+(J120=4)+(J120=5)+(J120=6)+(J120=7)+(J120=8)+(J120=10),"差",IF(J120=9,"重视","")))</f>
        <v>重视</v>
      </c>
      <c r="L120" s="13" t="s">
        <v>32</v>
      </c>
      <c r="M120" s="9"/>
    </row>
    <row r="121" spans="1:13">
      <c r="A121" s="5">
        <v>120</v>
      </c>
      <c r="B121" s="6" t="s">
        <v>154</v>
      </c>
      <c r="C121" s="6" t="s">
        <v>296</v>
      </c>
      <c r="D121" s="6" t="s">
        <v>13</v>
      </c>
      <c r="E121" s="6" t="s">
        <v>326</v>
      </c>
      <c r="F121" s="6">
        <v>502</v>
      </c>
      <c r="G121" s="6" t="s">
        <v>341</v>
      </c>
      <c r="H121" s="6">
        <v>2025</v>
      </c>
      <c r="I121" s="6" t="s">
        <v>342</v>
      </c>
      <c r="J121" s="7">
        <v>9</v>
      </c>
      <c r="K121" s="8" t="str">
        <f>IF((J121=0)*(J121&lt;&gt;""),"优",IF((J121=1)+(J121=2)+(J121=3)+(J121=4)+(J121=5)+(J121=6)+(J121=7)+(J121=8)+(J121=10),"差",IF(J121=9,"重视","")))</f>
        <v>重视</v>
      </c>
      <c r="L121" s="9" t="s">
        <v>32</v>
      </c>
      <c r="M121" s="9"/>
    </row>
    <row r="122" spans="1:13">
      <c r="A122" s="5">
        <v>121</v>
      </c>
      <c r="B122" s="6" t="s">
        <v>154</v>
      </c>
      <c r="C122" s="6" t="s">
        <v>296</v>
      </c>
      <c r="D122" s="6" t="s">
        <v>13</v>
      </c>
      <c r="E122" s="6" t="s">
        <v>326</v>
      </c>
      <c r="F122" s="6">
        <v>505</v>
      </c>
      <c r="G122" s="6" t="s">
        <v>343</v>
      </c>
      <c r="H122" s="6">
        <v>2025</v>
      </c>
      <c r="I122" s="6" t="s">
        <v>342</v>
      </c>
      <c r="J122" s="7">
        <v>9</v>
      </c>
      <c r="K122" s="8" t="str">
        <f>IF((J122=0)*(J122&lt;&gt;""),"优",IF((J122=1)+(J122=2)+(J122=3)+(J122=4)+(J122=5)+(J122=6)+(J122=7)+(J122=8)+(J122=10),"差",IF(J122=9,"重视","")))</f>
        <v>重视</v>
      </c>
      <c r="L122" s="9" t="s">
        <v>32</v>
      </c>
      <c r="M122" s="9"/>
    </row>
    <row r="123" spans="1:13">
      <c r="A123" s="5">
        <v>122</v>
      </c>
      <c r="B123" s="6" t="s">
        <v>154</v>
      </c>
      <c r="C123" s="6" t="s">
        <v>296</v>
      </c>
      <c r="D123" s="6" t="s">
        <v>13</v>
      </c>
      <c r="E123" s="6" t="s">
        <v>326</v>
      </c>
      <c r="F123" s="6">
        <v>509</v>
      </c>
      <c r="G123" s="6" t="s">
        <v>344</v>
      </c>
      <c r="H123" s="6">
        <v>2025</v>
      </c>
      <c r="I123" s="6" t="s">
        <v>342</v>
      </c>
      <c r="J123" s="7">
        <v>0</v>
      </c>
      <c r="K123" s="8" t="str">
        <f>IF((J123=0)*(J123&lt;&gt;""),"优",IF((J123=1)+(J123=2)+(J123=3)+(J123=4)+(J123=5)+(J123=6)+(J123=7)+(J123=8)+(J123=10),"差",IF(J123=9,"重视","")))</f>
        <v>优</v>
      </c>
      <c r="L123" s="9" t="str">
        <f>IF(J123=0,"",IF(J123=1,"床铺未叠",IF(J123=2,"地面脏乱",IF(J123=3,"垃圾未倒",IF(J123=4,"空气异味",IF(J123=5,"阳台杂物",IF(J123=6,"卫生间脏",IF(J123=7,"吸烟宿舍",IF(J123=8,"","")))))))))</f>
        <v/>
      </c>
      <c r="M123" s="9"/>
    </row>
    <row r="124" spans="1:13">
      <c r="A124" s="5">
        <v>123</v>
      </c>
      <c r="B124" s="6" t="s">
        <v>154</v>
      </c>
      <c r="C124" s="6" t="s">
        <v>296</v>
      </c>
      <c r="D124" s="6" t="s">
        <v>13</v>
      </c>
      <c r="E124" s="6" t="s">
        <v>326</v>
      </c>
      <c r="F124" s="6">
        <v>510</v>
      </c>
      <c r="G124" s="6" t="s">
        <v>345</v>
      </c>
      <c r="H124" s="6">
        <v>2025</v>
      </c>
      <c r="I124" s="6" t="s">
        <v>342</v>
      </c>
      <c r="J124" s="7">
        <v>0</v>
      </c>
      <c r="K124" s="8" t="str">
        <f>IF((J124=0)*(J124&lt;&gt;""),"优",IF((J124=1)+(J124=2)+(J124=3)+(J124=4)+(J124=5)+(J124=6)+(J124=7)+(J124=8)+(J124=10),"差",IF(J124=9,"重视","")))</f>
        <v>优</v>
      </c>
      <c r="L124" s="9" t="str">
        <f>IF(J124=0,"",IF(J124=1,"床铺未叠",IF(J124=2,"地面脏乱",IF(J124=3,"垃圾未倒",IF(J124=4,"空气异味",IF(J124=5,"阳台杂物",IF(J124=6,"卫生间脏",IF(J124=7,"吸烟宿舍",IF(J124=8,"","")))))))))</f>
        <v/>
      </c>
      <c r="M124" s="9"/>
    </row>
    <row r="125" spans="1:13">
      <c r="A125" s="5">
        <v>124</v>
      </c>
      <c r="B125" s="6" t="s">
        <v>154</v>
      </c>
      <c r="C125" s="6" t="s">
        <v>296</v>
      </c>
      <c r="D125" s="6" t="s">
        <v>13</v>
      </c>
      <c r="E125" s="6" t="s">
        <v>326</v>
      </c>
      <c r="F125" s="6">
        <v>601</v>
      </c>
      <c r="G125" s="6" t="s">
        <v>346</v>
      </c>
      <c r="H125" s="6">
        <v>2025</v>
      </c>
      <c r="I125" s="6" t="s">
        <v>342</v>
      </c>
      <c r="J125" s="7">
        <v>2</v>
      </c>
      <c r="K125" s="8" t="str">
        <f>IF((J125=0)*(J125&lt;&gt;""),"优",IF((J125=1)+(J125=2)+(J125=3)+(J125=4)+(J125=5)+(J125=6)+(J125=7)+(J125=8)+(J125=10),"差",IF(J125=9,"重视","")))</f>
        <v>差</v>
      </c>
      <c r="L125" s="9" t="str">
        <f>IF(J125=0,"",IF(J125=1,"床铺未叠",IF(J125=2,"地面脏乱",IF(J125=3,"垃圾未倒",IF(J125=4,"空气异味",IF(J125=5,"阳台杂物",IF(J125=6,"卫生间脏",IF(J125=7,"吸烟宿舍",IF(J125=8,"","")))))))))</f>
        <v>地面脏乱</v>
      </c>
      <c r="M125" s="9"/>
    </row>
    <row r="126" spans="1:13">
      <c r="A126" s="5">
        <v>125</v>
      </c>
      <c r="B126" s="6" t="s">
        <v>154</v>
      </c>
      <c r="C126" s="6" t="s">
        <v>296</v>
      </c>
      <c r="D126" s="6" t="s">
        <v>13</v>
      </c>
      <c r="E126" s="6" t="s">
        <v>326</v>
      </c>
      <c r="F126" s="6">
        <v>602</v>
      </c>
      <c r="G126" s="6" t="s">
        <v>347</v>
      </c>
      <c r="H126" s="6">
        <v>2025</v>
      </c>
      <c r="I126" s="6" t="s">
        <v>342</v>
      </c>
      <c r="J126" s="7">
        <v>0</v>
      </c>
      <c r="K126" s="8" t="str">
        <f>IF((J126=0)*(J126&lt;&gt;""),"优",IF((J126=1)+(J126=2)+(J126=3)+(J126=4)+(J126=5)+(J126=6)+(J126=7)+(J126=8)+(J126=10),"差",IF(J126=9,"重视","")))</f>
        <v>优</v>
      </c>
      <c r="L126" s="9" t="str">
        <f>IF(J126=0,"",IF(J126=1,"床铺未叠",IF(J126=2,"地面脏乱",IF(J126=3,"垃圾未倒",IF(J126=4,"空气异味",IF(J126=5,"阳台杂物",IF(J126=6,"卫生间脏",IF(J126=7,"吸烟宿舍",IF(J126=8,"","")))))))))</f>
        <v/>
      </c>
      <c r="M126" s="9"/>
    </row>
    <row r="127" spans="1:13">
      <c r="A127" s="5">
        <v>126</v>
      </c>
      <c r="B127" s="6" t="s">
        <v>154</v>
      </c>
      <c r="C127" s="6" t="s">
        <v>296</v>
      </c>
      <c r="D127" s="6" t="s">
        <v>28</v>
      </c>
      <c r="E127" s="6" t="s">
        <v>387</v>
      </c>
      <c r="F127" s="6">
        <v>508</v>
      </c>
      <c r="G127" s="6" t="s">
        <v>453</v>
      </c>
      <c r="H127" s="6">
        <v>2025</v>
      </c>
      <c r="I127" s="6" t="s">
        <v>342</v>
      </c>
      <c r="J127" s="7">
        <v>9</v>
      </c>
      <c r="K127" s="8" t="str">
        <f>IF((J127=0)*(J127&lt;&gt;""),"优",IF((J127=1)+(J127=2)+(J127=3)+(J127=4)+(J127=5)+(J127=6)+(J127=7)+(J127=8)+(J127=10),"差",IF(J127=9,"重视","")))</f>
        <v>重视</v>
      </c>
      <c r="L127" s="9" t="s">
        <v>32</v>
      </c>
      <c r="M127" s="9"/>
    </row>
    <row r="128" spans="1:13">
      <c r="A128" s="5">
        <v>127</v>
      </c>
      <c r="B128" s="6" t="s">
        <v>154</v>
      </c>
      <c r="C128" s="6" t="s">
        <v>296</v>
      </c>
      <c r="D128" s="6" t="s">
        <v>28</v>
      </c>
      <c r="E128" s="6" t="s">
        <v>387</v>
      </c>
      <c r="F128" s="6">
        <v>509</v>
      </c>
      <c r="G128" s="6" t="s">
        <v>454</v>
      </c>
      <c r="H128" s="6">
        <v>2025</v>
      </c>
      <c r="I128" s="6" t="s">
        <v>342</v>
      </c>
      <c r="J128" s="7">
        <v>0</v>
      </c>
      <c r="K128" s="8" t="str">
        <f>IF((J128=0)*(J128&lt;&gt;""),"优",IF((J128=1)+(J128=2)+(J128=3)+(J128=4)+(J128=5)+(J128=6)+(J128=7)+(J128=8)+(J128=10),"差",IF(J128=9,"重视","")))</f>
        <v>优</v>
      </c>
      <c r="L128" s="10" t="str">
        <f>IF(J128=0,"",IF(J128=1,"床铺未叠",IF(J128=2,"地面脏乱",IF(J128=3,"垃圾未倒",IF(J128=4,"空气异味",IF(J128=5,"阳台杂物",IF(J128=6,"卫生间脏",IF(J128=7,"吸烟宿舍",IF(J128=8,"","")))))))))</f>
        <v/>
      </c>
      <c r="M128" s="9"/>
    </row>
    <row r="129" spans="1:13">
      <c r="A129" s="5">
        <v>128</v>
      </c>
      <c r="B129" s="6" t="s">
        <v>64</v>
      </c>
      <c r="C129" s="6" t="s">
        <v>78</v>
      </c>
      <c r="D129" s="6" t="s">
        <v>13</v>
      </c>
      <c r="E129" s="6" t="s">
        <v>269</v>
      </c>
      <c r="F129" s="6">
        <v>310</v>
      </c>
      <c r="G129" s="6" t="s">
        <v>291</v>
      </c>
      <c r="H129" s="6">
        <v>2024</v>
      </c>
      <c r="I129" s="6" t="s">
        <v>210</v>
      </c>
      <c r="J129" s="7">
        <v>0</v>
      </c>
      <c r="K129" s="8" t="str">
        <f>IF((J129=0)*(J129&lt;&gt;""),"优",IF((J129=1)+(J129=2)+(J129=3)+(J129=4)+(J129=5)+(J129=6)+(J129=7)+(J129=8)+(J129=10),"差",IF(J129=9,"重视","")))</f>
        <v>优</v>
      </c>
      <c r="L129" s="9" t="str">
        <f>IF(J129=0,"",IF(J129=1,"床铺未叠",IF(J129=2,"地面脏乱",IF(J129=3,"垃圾未倒",IF(J129=4,"空气异味",IF(J129=5,"阳台杂物",IF(J129=6,"卫生间脏",IF(J129=7,"吸烟宿舍",IF(J129=8,"","")))))))))</f>
        <v/>
      </c>
      <c r="M129" s="9"/>
    </row>
    <row r="130" spans="1:13">
      <c r="A130" s="5">
        <v>129</v>
      </c>
      <c r="B130" s="6" t="s">
        <v>64</v>
      </c>
      <c r="C130" s="6" t="s">
        <v>78</v>
      </c>
      <c r="D130" s="6" t="s">
        <v>28</v>
      </c>
      <c r="E130" s="6" t="s">
        <v>153</v>
      </c>
      <c r="F130" s="6">
        <v>617</v>
      </c>
      <c r="G130" s="6" t="s">
        <v>211</v>
      </c>
      <c r="H130" s="6">
        <v>2024</v>
      </c>
      <c r="I130" s="6" t="s">
        <v>210</v>
      </c>
      <c r="J130" s="7">
        <v>9</v>
      </c>
      <c r="K130" s="8" t="str">
        <f>IF((J130=0)*(J130&lt;&gt;""),"优",IF((J130=1)+(J130=2)+(J130=3)+(J130=4)+(J130=5)+(J130=6)+(J130=7)+(J130=8)+(J130=10),"差",IF(J130=9,"重视","")))</f>
        <v>重视</v>
      </c>
      <c r="L130" s="10" t="s">
        <v>32</v>
      </c>
      <c r="M130" s="9"/>
    </row>
    <row r="131" spans="1:13">
      <c r="A131" s="5">
        <v>130</v>
      </c>
      <c r="B131" s="6" t="s">
        <v>64</v>
      </c>
      <c r="C131" s="6" t="s">
        <v>73</v>
      </c>
      <c r="D131" s="6" t="s">
        <v>13</v>
      </c>
      <c r="E131" s="6" t="s">
        <v>269</v>
      </c>
      <c r="F131" s="6">
        <v>215</v>
      </c>
      <c r="G131" s="6" t="s">
        <v>283</v>
      </c>
      <c r="H131" s="6">
        <v>2024</v>
      </c>
      <c r="I131" s="6" t="s">
        <v>210</v>
      </c>
      <c r="J131" s="7">
        <v>0</v>
      </c>
      <c r="K131" s="8" t="str">
        <f>IF((J131=0)*(J131&lt;&gt;""),"优",IF((J131=1)+(J131=2)+(J131=3)+(J131=4)+(J131=5)+(J131=6)+(J131=7)+(J131=8)+(J131=10),"差",IF(J131=9,"重视","")))</f>
        <v>优</v>
      </c>
      <c r="L131" s="9" t="str">
        <f>IF(J131=0,"",IF(J131=1,"床铺未叠",IF(J131=2,"地面脏乱",IF(J131=3,"垃圾未倒",IF(J131=4,"空气异味",IF(J131=5,"阳台杂物",IF(J131=6,"卫生间脏",IF(J131=7,"吸烟宿舍",IF(J131=8,"","")))))))))</f>
        <v/>
      </c>
      <c r="M131" s="9"/>
    </row>
    <row r="132" spans="1:13">
      <c r="A132" s="5">
        <v>131</v>
      </c>
      <c r="B132" s="6" t="s">
        <v>64</v>
      </c>
      <c r="C132" s="6" t="s">
        <v>73</v>
      </c>
      <c r="D132" s="6" t="s">
        <v>13</v>
      </c>
      <c r="E132" s="6" t="s">
        <v>269</v>
      </c>
      <c r="F132" s="6">
        <v>218</v>
      </c>
      <c r="G132" s="6" t="s">
        <v>285</v>
      </c>
      <c r="H132" s="6">
        <v>2024</v>
      </c>
      <c r="I132" s="6" t="s">
        <v>210</v>
      </c>
      <c r="J132" s="7">
        <v>0</v>
      </c>
      <c r="K132" s="8" t="str">
        <f>IF((J132=0)*(J132&lt;&gt;""),"优",IF((J132=1)+(J132=2)+(J132=3)+(J132=4)+(J132=5)+(J132=6)+(J132=7)+(J132=8)+(J132=10),"差",IF(J132=9,"重视","")))</f>
        <v>优</v>
      </c>
      <c r="L132" s="10" t="str">
        <f>IF(J132=0,"",IF(J132=1,"床铺未叠",IF(J132=2,"地面脏乱",IF(J132=3,"垃圾未倒",IF(J132=4,"空气异味",IF(J132=5,"阳台杂物",IF(J132=6,"卫生间脏",IF(J132=7,"吸烟宿舍",IF(J132=8,"","")))))))))</f>
        <v/>
      </c>
      <c r="M132" s="9"/>
    </row>
    <row r="133" spans="1:13">
      <c r="A133" s="5">
        <v>132</v>
      </c>
      <c r="B133" s="6" t="s">
        <v>64</v>
      </c>
      <c r="C133" s="6" t="s">
        <v>70</v>
      </c>
      <c r="D133" s="6" t="s">
        <v>13</v>
      </c>
      <c r="E133" s="6" t="s">
        <v>269</v>
      </c>
      <c r="F133" s="6">
        <v>217</v>
      </c>
      <c r="G133" s="6" t="s">
        <v>284</v>
      </c>
      <c r="H133" s="6">
        <v>2024</v>
      </c>
      <c r="I133" s="6" t="s">
        <v>210</v>
      </c>
      <c r="J133" s="7">
        <v>9</v>
      </c>
      <c r="K133" s="8" t="str">
        <f>IF((J133=0)*(J133&lt;&gt;""),"优",IF((J133=1)+(J133=2)+(J133=3)+(J133=4)+(J133=5)+(J133=6)+(J133=7)+(J133=8)+(J133=10),"差",IF(J133=9,"重视","")))</f>
        <v>重视</v>
      </c>
      <c r="L133" s="9" t="s">
        <v>161</v>
      </c>
      <c r="M133" s="9"/>
    </row>
    <row r="134" spans="1:13">
      <c r="A134" s="5">
        <v>133</v>
      </c>
      <c r="B134" s="6" t="s">
        <v>64</v>
      </c>
      <c r="C134" s="6" t="s">
        <v>70</v>
      </c>
      <c r="D134" s="6" t="s">
        <v>13</v>
      </c>
      <c r="E134" s="6" t="s">
        <v>269</v>
      </c>
      <c r="F134" s="6">
        <v>219</v>
      </c>
      <c r="G134" s="6" t="s">
        <v>286</v>
      </c>
      <c r="H134" s="6">
        <v>2024</v>
      </c>
      <c r="I134" s="6" t="s">
        <v>210</v>
      </c>
      <c r="J134" s="7">
        <v>9</v>
      </c>
      <c r="K134" s="8" t="str">
        <f>IF((J134=0)*(J134&lt;&gt;""),"优",IF((J134=1)+(J134=2)+(J134=3)+(J134=4)+(J134=5)+(J134=6)+(J134=7)+(J134=8)+(J134=10),"差",IF(J134=9,"重视","")))</f>
        <v>重视</v>
      </c>
      <c r="L134" s="9" t="s">
        <v>20</v>
      </c>
      <c r="M134" s="9"/>
    </row>
    <row r="135" spans="1:13">
      <c r="A135" s="5">
        <v>134</v>
      </c>
      <c r="B135" s="6" t="s">
        <v>64</v>
      </c>
      <c r="C135" s="6" t="s">
        <v>70</v>
      </c>
      <c r="D135" s="6" t="s">
        <v>13</v>
      </c>
      <c r="E135" s="6" t="s">
        <v>269</v>
      </c>
      <c r="F135" s="6">
        <v>220</v>
      </c>
      <c r="G135" s="6" t="s">
        <v>287</v>
      </c>
      <c r="H135" s="6">
        <v>2024</v>
      </c>
      <c r="I135" s="6" t="s">
        <v>210</v>
      </c>
      <c r="J135" s="7">
        <v>9</v>
      </c>
      <c r="K135" s="8" t="str">
        <f>IF((J135=0)*(J135&lt;&gt;""),"优",IF((J135=1)+(J135=2)+(J135=3)+(J135=4)+(J135=5)+(J135=6)+(J135=7)+(J135=8)+(J135=10),"差",IF(J135=9,"重视","")))</f>
        <v>重视</v>
      </c>
      <c r="L135" s="10" t="s">
        <v>20</v>
      </c>
      <c r="M135" s="9"/>
    </row>
    <row r="136" spans="1:13">
      <c r="A136" s="5">
        <v>135</v>
      </c>
      <c r="B136" s="6" t="s">
        <v>64</v>
      </c>
      <c r="C136" s="6" t="s">
        <v>70</v>
      </c>
      <c r="D136" s="6" t="s">
        <v>13</v>
      </c>
      <c r="E136" s="6" t="s">
        <v>269</v>
      </c>
      <c r="F136" s="6">
        <v>223</v>
      </c>
      <c r="G136" s="6" t="s">
        <v>288</v>
      </c>
      <c r="H136" s="6">
        <v>2024</v>
      </c>
      <c r="I136" s="6" t="s">
        <v>210</v>
      </c>
      <c r="J136" s="7">
        <v>7</v>
      </c>
      <c r="K136" s="8" t="str">
        <f>IF((J136=0)*(J136&lt;&gt;""),"优",IF((J136=1)+(J136=2)+(J136=3)+(J136=4)+(J136=5)+(J136=6)+(J136=7)+(J136=8)+(J136=10),"差",IF(J136=9,"重视","")))</f>
        <v>差</v>
      </c>
      <c r="L136" s="9" t="str">
        <f>IF(J136=0,"",IF(J136=1,"床铺未叠",IF(J136=2,"地面脏乱",IF(J136=3,"垃圾未倒",IF(J136=4,"空气异味",IF(J136=5,"阳台杂物",IF(J136=6,"卫生间脏",IF(J136=7,"吸烟宿舍",IF(J136=8,"","")))))))))</f>
        <v>吸烟宿舍</v>
      </c>
      <c r="M136" s="9"/>
    </row>
    <row r="137" spans="1:13">
      <c r="A137" s="5">
        <v>136</v>
      </c>
      <c r="B137" s="6" t="s">
        <v>64</v>
      </c>
      <c r="C137" s="6" t="s">
        <v>70</v>
      </c>
      <c r="D137" s="6" t="s">
        <v>13</v>
      </c>
      <c r="E137" s="6" t="s">
        <v>269</v>
      </c>
      <c r="F137" s="6">
        <v>309</v>
      </c>
      <c r="G137" s="6" t="s">
        <v>290</v>
      </c>
      <c r="H137" s="6">
        <v>2024</v>
      </c>
      <c r="I137" s="6" t="s">
        <v>210</v>
      </c>
      <c r="J137" s="7">
        <v>3</v>
      </c>
      <c r="K137" s="8" t="str">
        <f>IF((J137=0)*(J137&lt;&gt;""),"优",IF((J137=1)+(J137=2)+(J137=3)+(J137=4)+(J137=5)+(J137=6)+(J137=7)+(J137=8)+(J137=10),"差",IF(J137=9,"重视","")))</f>
        <v>差</v>
      </c>
      <c r="L137" s="10" t="str">
        <f>IF(J137=0,"",IF(J137=1,"床铺未叠",IF(J137=2,"地面脏乱",IF(J137=3,"垃圾未倒",IF(J137=4,"空气异味",IF(J137=5,"阳台杂物",IF(J137=6,"卫生间脏",IF(J137=7,"吸烟宿舍",IF(J137=8,"","")))))))))</f>
        <v>垃圾未倒</v>
      </c>
      <c r="M137" s="9"/>
    </row>
    <row r="138" spans="1:13">
      <c r="A138" s="5">
        <v>137</v>
      </c>
      <c r="B138" s="6" t="s">
        <v>64</v>
      </c>
      <c r="C138" s="6" t="s">
        <v>70</v>
      </c>
      <c r="D138" s="6" t="s">
        <v>13</v>
      </c>
      <c r="E138" s="6" t="s">
        <v>269</v>
      </c>
      <c r="F138" s="6">
        <v>311</v>
      </c>
      <c r="G138" s="6" t="s">
        <v>292</v>
      </c>
      <c r="H138" s="6">
        <v>2024</v>
      </c>
      <c r="I138" s="6" t="s">
        <v>210</v>
      </c>
      <c r="J138" s="7">
        <v>3</v>
      </c>
      <c r="K138" s="8" t="str">
        <f>IF((J138=0)*(J138&lt;&gt;""),"优",IF((J138=1)+(J138=2)+(J138=3)+(J138=4)+(J138=5)+(J138=6)+(J138=7)+(J138=8)+(J138=10),"差",IF(J138=9,"重视","")))</f>
        <v>差</v>
      </c>
      <c r="L138" s="9" t="str">
        <f>IF(J138=0,"",IF(J138=1,"床铺未叠",IF(J138=2,"地面脏乱",IF(J138=3,"垃圾未倒",IF(J138=4,"空气异味",IF(J138=5,"阳台杂物",IF(J138=6,"卫生间脏",IF(J138=7,"吸烟宿舍",IF(J138=8,"","")))))))))</f>
        <v>垃圾未倒</v>
      </c>
      <c r="M138" s="9"/>
    </row>
    <row r="139" spans="1:13">
      <c r="A139" s="5">
        <v>138</v>
      </c>
      <c r="B139" s="6" t="s">
        <v>64</v>
      </c>
      <c r="C139" s="6" t="s">
        <v>65</v>
      </c>
      <c r="D139" s="6" t="s">
        <v>13</v>
      </c>
      <c r="E139" s="6" t="s">
        <v>269</v>
      </c>
      <c r="F139" s="6">
        <v>120</v>
      </c>
      <c r="G139" s="6" t="s">
        <v>277</v>
      </c>
      <c r="H139" s="6">
        <v>2024</v>
      </c>
      <c r="I139" s="6" t="s">
        <v>210</v>
      </c>
      <c r="J139" s="7">
        <v>3</v>
      </c>
      <c r="K139" s="8" t="str">
        <f>IF((J139=0)*(J139&lt;&gt;""),"优",IF((J139=1)+(J139=2)+(J139=3)+(J139=4)+(J139=5)+(J139=6)+(J139=7)+(J139=8)+(J139=10),"差",IF(J139=9,"重视","")))</f>
        <v>差</v>
      </c>
      <c r="L139" s="10" t="str">
        <f>IF(J139=0,"",IF(J139=1,"床铺未叠",IF(J139=2,"地面脏乱",IF(J139=3,"垃圾未倒",IF(J139=4,"空气异味",IF(J139=5,"阳台杂物",IF(J139=6,"卫生间脏",IF(J139=7,"吸烟宿舍",IF(J139=8,"","")))))))))</f>
        <v>垃圾未倒</v>
      </c>
      <c r="M139" s="9"/>
    </row>
    <row r="140" spans="1:13">
      <c r="A140" s="5">
        <v>139</v>
      </c>
      <c r="B140" s="6" t="s">
        <v>64</v>
      </c>
      <c r="C140" s="6" t="s">
        <v>65</v>
      </c>
      <c r="D140" s="6" t="s">
        <v>13</v>
      </c>
      <c r="E140" s="6" t="s">
        <v>269</v>
      </c>
      <c r="F140" s="6">
        <v>206</v>
      </c>
      <c r="G140" s="6" t="s">
        <v>279</v>
      </c>
      <c r="H140" s="6">
        <v>2024</v>
      </c>
      <c r="I140" s="6" t="s">
        <v>210</v>
      </c>
      <c r="J140" s="7">
        <v>9</v>
      </c>
      <c r="K140" s="8" t="str">
        <f>IF((J140=0)*(J140&lt;&gt;""),"优",IF((J140=1)+(J140=2)+(J140=3)+(J140=4)+(J140=5)+(J140=6)+(J140=7)+(J140=8)+(J140=10),"差",IF(J140=9,"重视","")))</f>
        <v>重视</v>
      </c>
      <c r="L140" s="10" t="s">
        <v>20</v>
      </c>
      <c r="M140" s="9"/>
    </row>
    <row r="141" spans="1:13">
      <c r="A141" s="5">
        <v>140</v>
      </c>
      <c r="B141" s="6" t="s">
        <v>64</v>
      </c>
      <c r="C141" s="6" t="s">
        <v>65</v>
      </c>
      <c r="D141" s="6" t="s">
        <v>13</v>
      </c>
      <c r="E141" s="6" t="s">
        <v>269</v>
      </c>
      <c r="F141" s="6">
        <v>209</v>
      </c>
      <c r="G141" s="6" t="s">
        <v>280</v>
      </c>
      <c r="H141" s="6">
        <v>2024</v>
      </c>
      <c r="I141" s="6" t="s">
        <v>210</v>
      </c>
      <c r="J141" s="7">
        <v>0</v>
      </c>
      <c r="K141" s="8" t="str">
        <f>IF((J141=0)*(J141&lt;&gt;""),"优",IF((J141=1)+(J141=2)+(J141=3)+(J141=4)+(J141=5)+(J141=6)+(J141=7)+(J141=8)+(J141=10),"差",IF(J141=9,"重视","")))</f>
        <v>优</v>
      </c>
      <c r="L141" s="9" t="str">
        <f>IF(J141=0,"",IF(J141=1,"床铺未叠",IF(J141=2,"地面脏乱",IF(J141=3,"垃圾未倒",IF(J141=4,"空气异味",IF(J141=5,"阳台杂物",IF(J141=6,"卫生间脏",IF(J141=7,"吸烟宿舍",IF(J141=8,"","")))))))))</f>
        <v/>
      </c>
      <c r="M141" s="9"/>
    </row>
    <row r="142" spans="1:13">
      <c r="A142" s="5">
        <v>141</v>
      </c>
      <c r="B142" s="6" t="s">
        <v>64</v>
      </c>
      <c r="C142" s="6" t="s">
        <v>65</v>
      </c>
      <c r="D142" s="6" t="s">
        <v>13</v>
      </c>
      <c r="E142" s="6" t="s">
        <v>269</v>
      </c>
      <c r="F142" s="6">
        <v>201</v>
      </c>
      <c r="G142" s="6" t="s">
        <v>278</v>
      </c>
      <c r="H142" s="6">
        <v>2024</v>
      </c>
      <c r="I142" s="6" t="s">
        <v>210</v>
      </c>
      <c r="J142" s="7">
        <v>10</v>
      </c>
      <c r="K142" s="8" t="str">
        <f>IF((J142=0)*(J142&lt;&gt;""),"优",IF((J142=1)+(J142=2)+(J142=3)+(J142=4)+(J142=5)+(J142=6)+(J142=7)+(J142=8)+(J142=10),"差",IF(J142=9,"重视","")))</f>
        <v>差</v>
      </c>
      <c r="L142" s="9" t="s">
        <v>178</v>
      </c>
      <c r="M142" s="9"/>
    </row>
    <row r="143" spans="1:13">
      <c r="A143" s="5">
        <v>142</v>
      </c>
      <c r="B143" s="6" t="s">
        <v>64</v>
      </c>
      <c r="C143" s="6" t="s">
        <v>78</v>
      </c>
      <c r="D143" s="6" t="s">
        <v>13</v>
      </c>
      <c r="E143" s="6" t="s">
        <v>50</v>
      </c>
      <c r="F143" s="6">
        <v>608</v>
      </c>
      <c r="G143" s="6" t="s">
        <v>95</v>
      </c>
      <c r="H143" s="6">
        <v>2025</v>
      </c>
      <c r="I143" s="6" t="s">
        <v>67</v>
      </c>
      <c r="J143" s="7">
        <v>9</v>
      </c>
      <c r="K143" s="8" t="str">
        <f>IF((J143=0)*(J143&lt;&gt;""),"优",IF((J143=1)+(J143=2)+(J143=3)+(J143=4)+(J143=5)+(J143=6)+(J143=7)+(J143=8)+(J143=10),"差",IF(J143=9,"重视","")))</f>
        <v>重视</v>
      </c>
      <c r="L143" s="9" t="s">
        <v>47</v>
      </c>
      <c r="M143" s="9"/>
    </row>
    <row r="144" spans="1:13">
      <c r="A144" s="5">
        <v>143</v>
      </c>
      <c r="B144" s="6" t="s">
        <v>64</v>
      </c>
      <c r="C144" s="6" t="s">
        <v>78</v>
      </c>
      <c r="D144" s="6" t="s">
        <v>13</v>
      </c>
      <c r="E144" s="6" t="s">
        <v>50</v>
      </c>
      <c r="F144" s="6">
        <v>609</v>
      </c>
      <c r="G144" s="6" t="s">
        <v>96</v>
      </c>
      <c r="H144" s="6">
        <v>2025</v>
      </c>
      <c r="I144" s="6" t="s">
        <v>67</v>
      </c>
      <c r="J144" s="7">
        <v>0</v>
      </c>
      <c r="K144" s="8" t="str">
        <f>IF((J144=0)*(J144&lt;&gt;""),"优",IF((J144=1)+(J144=2)+(J144=3)+(J144=4)+(J144=5)+(J144=6)+(J144=7)+(J144=8)+(J144=10),"差",IF(J144=9,"重视","")))</f>
        <v>优</v>
      </c>
      <c r="L144" s="9" t="str">
        <f>IF(J144=0,"",IF(J144=1,"床铺未叠",IF(J144=2,"地面脏乱",IF(J144=3,"垃圾未倒",IF(J144=4,"空气异味",IF(J144=5,"阳台杂物",IF(J144=6,"卫生间脏",IF(J144=7,"吸烟宿舍",IF(J144=8,"","")))))))))</f>
        <v/>
      </c>
      <c r="M144" s="9"/>
    </row>
    <row r="145" spans="1:13">
      <c r="A145" s="5">
        <v>144</v>
      </c>
      <c r="B145" s="6" t="s">
        <v>64</v>
      </c>
      <c r="C145" s="6" t="s">
        <v>78</v>
      </c>
      <c r="D145" s="6" t="s">
        <v>13</v>
      </c>
      <c r="E145" s="6" t="s">
        <v>50</v>
      </c>
      <c r="F145" s="6">
        <v>701</v>
      </c>
      <c r="G145" s="6" t="s">
        <v>97</v>
      </c>
      <c r="H145" s="6">
        <v>2025</v>
      </c>
      <c r="I145" s="6" t="s">
        <v>67</v>
      </c>
      <c r="J145" s="7">
        <v>9</v>
      </c>
      <c r="K145" s="8" t="str">
        <f>IF((J145=0)*(J145&lt;&gt;""),"优",IF((J145=1)+(J145=2)+(J145=3)+(J145=4)+(J145=5)+(J145=6)+(J145=7)+(J145=8)+(J145=10),"差",IF(J145=9,"重视","")))</f>
        <v>重视</v>
      </c>
      <c r="L145" s="9" t="s">
        <v>32</v>
      </c>
      <c r="M145" s="9"/>
    </row>
    <row r="146" spans="1:13">
      <c r="A146" s="5">
        <v>145</v>
      </c>
      <c r="B146" s="6" t="s">
        <v>64</v>
      </c>
      <c r="C146" s="6" t="s">
        <v>78</v>
      </c>
      <c r="D146" s="6" t="s">
        <v>13</v>
      </c>
      <c r="E146" s="6" t="s">
        <v>50</v>
      </c>
      <c r="F146" s="6">
        <v>702</v>
      </c>
      <c r="G146" s="6" t="s">
        <v>98</v>
      </c>
      <c r="H146" s="6">
        <v>2025</v>
      </c>
      <c r="I146" s="6" t="s">
        <v>67</v>
      </c>
      <c r="J146" s="7">
        <v>9</v>
      </c>
      <c r="K146" s="8" t="str">
        <f>IF((J146=0)*(J146&lt;&gt;""),"优",IF((J146=1)+(J146=2)+(J146=3)+(J146=4)+(J146=5)+(J146=6)+(J146=7)+(J146=8)+(J146=10),"差",IF(J146=9,"重视","")))</f>
        <v>重视</v>
      </c>
      <c r="L146" s="10" t="s">
        <v>47</v>
      </c>
      <c r="M146" s="9"/>
    </row>
    <row r="147" spans="1:13">
      <c r="A147" s="5">
        <v>146</v>
      </c>
      <c r="B147" s="6" t="s">
        <v>64</v>
      </c>
      <c r="C147" s="6" t="s">
        <v>78</v>
      </c>
      <c r="D147" s="6" t="s">
        <v>13</v>
      </c>
      <c r="E147" s="6" t="s">
        <v>50</v>
      </c>
      <c r="F147" s="6">
        <v>703</v>
      </c>
      <c r="G147" s="6" t="s">
        <v>99</v>
      </c>
      <c r="H147" s="6">
        <v>2025</v>
      </c>
      <c r="I147" s="6" t="s">
        <v>67</v>
      </c>
      <c r="J147" s="7">
        <v>0</v>
      </c>
      <c r="K147" s="8" t="str">
        <f>IF((J147=0)*(J147&lt;&gt;""),"优",IF((J147=1)+(J147=2)+(J147=3)+(J147=4)+(J147=5)+(J147=6)+(J147=7)+(J147=8)+(J147=10),"差",IF(J147=9,"重视","")))</f>
        <v>优</v>
      </c>
      <c r="L147" s="10" t="str">
        <f>IF(J147=0,"",IF(J147=1,"床铺未叠",IF(J147=2,"地面脏乱",IF(J147=3,"垃圾未倒",IF(J147=4,"空气异味",IF(J147=5,"阳台杂物",IF(J147=6,"卫生间脏",IF(J147=7,"吸烟宿舍",IF(J147=8,"","")))))))))</f>
        <v/>
      </c>
      <c r="M147" s="9"/>
    </row>
    <row r="148" spans="1:13">
      <c r="A148" s="5">
        <v>147</v>
      </c>
      <c r="B148" s="6" t="s">
        <v>64</v>
      </c>
      <c r="C148" s="6" t="s">
        <v>78</v>
      </c>
      <c r="D148" s="6" t="s">
        <v>13</v>
      </c>
      <c r="E148" s="6" t="s">
        <v>50</v>
      </c>
      <c r="F148" s="6">
        <v>704</v>
      </c>
      <c r="G148" s="6" t="s">
        <v>100</v>
      </c>
      <c r="H148" s="6">
        <v>2025</v>
      </c>
      <c r="I148" s="6" t="s">
        <v>67</v>
      </c>
      <c r="J148" s="7">
        <v>0</v>
      </c>
      <c r="K148" s="8" t="str">
        <f>IF((J148=0)*(J148&lt;&gt;""),"优",IF((J148=1)+(J148=2)+(J148=3)+(J148=4)+(J148=5)+(J148=6)+(J148=7)+(J148=8)+(J148=10),"差",IF(J148=9,"重视","")))</f>
        <v>优</v>
      </c>
      <c r="L148" s="9" t="str">
        <f>IF(J148=0,"",IF(J148=1,"床铺未叠",IF(J148=2,"地面脏乱",IF(J148=3,"垃圾未倒",IF(J148=4,"空气异味",IF(J148=5,"阳台杂物",IF(J148=6,"卫生间脏",IF(J148=7,"吸烟宿舍",IF(J148=8,"","")))))))))</f>
        <v/>
      </c>
      <c r="M148" s="9"/>
    </row>
    <row r="149" spans="1:13">
      <c r="A149" s="5">
        <v>148</v>
      </c>
      <c r="B149" s="6" t="s">
        <v>64</v>
      </c>
      <c r="C149" s="6" t="s">
        <v>78</v>
      </c>
      <c r="D149" s="6" t="s">
        <v>13</v>
      </c>
      <c r="E149" s="6" t="s">
        <v>50</v>
      </c>
      <c r="F149" s="6">
        <v>705</v>
      </c>
      <c r="G149" s="6" t="s">
        <v>101</v>
      </c>
      <c r="H149" s="6">
        <v>2025</v>
      </c>
      <c r="I149" s="6" t="s">
        <v>67</v>
      </c>
      <c r="J149" s="7">
        <v>3</v>
      </c>
      <c r="K149" s="8" t="str">
        <f>IF((J149=0)*(J149&lt;&gt;""),"优",IF((J149=1)+(J149=2)+(J149=3)+(J149=4)+(J149=5)+(J149=6)+(J149=7)+(J149=8)+(J149=10),"差",IF(J149=9,"重视","")))</f>
        <v>差</v>
      </c>
      <c r="L149" s="9" t="str">
        <f>IF(J149=0,"",IF(J149=1,"床铺未叠",IF(J149=2,"地面脏乱",IF(J149=3,"垃圾未倒",IF(J149=4,"空气异味",IF(J149=5,"阳台杂物",IF(J149=6,"卫生间脏",IF(J149=7,"吸烟宿舍",IF(J149=8,"","")))))))))</f>
        <v>垃圾未倒</v>
      </c>
      <c r="M149" s="9"/>
    </row>
    <row r="150" spans="1:13">
      <c r="A150" s="5">
        <v>149</v>
      </c>
      <c r="B150" s="6" t="s">
        <v>64</v>
      </c>
      <c r="C150" s="6" t="s">
        <v>78</v>
      </c>
      <c r="D150" s="6" t="s">
        <v>13</v>
      </c>
      <c r="E150" s="6" t="s">
        <v>50</v>
      </c>
      <c r="F150" s="6">
        <v>706</v>
      </c>
      <c r="G150" s="6" t="s">
        <v>102</v>
      </c>
      <c r="H150" s="6">
        <v>2025</v>
      </c>
      <c r="I150" s="6" t="s">
        <v>67</v>
      </c>
      <c r="J150" s="7">
        <v>9</v>
      </c>
      <c r="K150" s="8" t="str">
        <f>IF((J150=0)*(J150&lt;&gt;""),"优",IF((J150=1)+(J150=2)+(J150=3)+(J150=4)+(J150=5)+(J150=6)+(J150=7)+(J150=8)+(J150=10),"差",IF(J150=9,"重视","")))</f>
        <v>重视</v>
      </c>
      <c r="L150" s="10" t="s">
        <v>47</v>
      </c>
      <c r="M150" s="9"/>
    </row>
    <row r="151" spans="1:13">
      <c r="A151" s="5">
        <v>150</v>
      </c>
      <c r="B151" s="6" t="s">
        <v>64</v>
      </c>
      <c r="C151" s="6" t="s">
        <v>78</v>
      </c>
      <c r="D151" s="6" t="s">
        <v>13</v>
      </c>
      <c r="E151" s="6" t="s">
        <v>50</v>
      </c>
      <c r="F151" s="6">
        <v>708</v>
      </c>
      <c r="G151" s="6" t="s">
        <v>103</v>
      </c>
      <c r="H151" s="6">
        <v>2025</v>
      </c>
      <c r="I151" s="6" t="s">
        <v>67</v>
      </c>
      <c r="J151" s="7">
        <v>0</v>
      </c>
      <c r="K151" s="8" t="str">
        <f>IF((J151=0)*(J151&lt;&gt;""),"优",IF((J151=1)+(J151=2)+(J151=3)+(J151=4)+(J151=5)+(J151=6)+(J151=7)+(J151=8)+(J151=10),"差",IF(J151=9,"重视","")))</f>
        <v>优</v>
      </c>
      <c r="L151" s="9" t="str">
        <f>IF(J151=0,"",IF(J151=1,"床铺未叠",IF(J151=2,"地面脏乱",IF(J151=3,"垃圾未倒",IF(J151=4,"空气异味",IF(J151=5,"阳台杂物",IF(J151=6,"卫生间脏",IF(J151=7,"吸烟宿舍",IF(J151=8,"","")))))))))</f>
        <v/>
      </c>
      <c r="M151" s="9"/>
    </row>
    <row r="152" spans="1:13">
      <c r="A152" s="5">
        <v>151</v>
      </c>
      <c r="B152" s="6" t="s">
        <v>64</v>
      </c>
      <c r="C152" s="6" t="s">
        <v>78</v>
      </c>
      <c r="D152" s="6" t="s">
        <v>28</v>
      </c>
      <c r="E152" s="6" t="s">
        <v>50</v>
      </c>
      <c r="F152" s="6">
        <v>406</v>
      </c>
      <c r="G152" s="6" t="s">
        <v>79</v>
      </c>
      <c r="H152" s="6">
        <v>2025</v>
      </c>
      <c r="I152" s="6" t="s">
        <v>67</v>
      </c>
      <c r="J152" s="7">
        <v>9</v>
      </c>
      <c r="K152" s="8" t="str">
        <f>IF((J152=0)*(J152&lt;&gt;""),"优",IF((J152=1)+(J152=2)+(J152=3)+(J152=4)+(J152=5)+(J152=6)+(J152=7)+(J152=8)+(J152=10),"差",IF(J152=9,"重视","")))</f>
        <v>重视</v>
      </c>
      <c r="L152" s="9" t="s">
        <v>47</v>
      </c>
      <c r="M152" s="9"/>
    </row>
    <row r="153" spans="1:13">
      <c r="A153" s="5">
        <v>152</v>
      </c>
      <c r="B153" s="6" t="s">
        <v>64</v>
      </c>
      <c r="C153" s="6" t="s">
        <v>78</v>
      </c>
      <c r="D153" s="6" t="s">
        <v>28</v>
      </c>
      <c r="E153" s="6" t="s">
        <v>50</v>
      </c>
      <c r="F153" s="6">
        <v>407</v>
      </c>
      <c r="G153" s="6" t="s">
        <v>80</v>
      </c>
      <c r="H153" s="6">
        <v>2025</v>
      </c>
      <c r="I153" s="6" t="s">
        <v>67</v>
      </c>
      <c r="J153" s="7">
        <v>0</v>
      </c>
      <c r="K153" s="8" t="str">
        <f>IF((J153=0)*(J153&lt;&gt;""),"优",IF((J153=1)+(J153=2)+(J153=3)+(J153=4)+(J153=5)+(J153=6)+(J153=7)+(J153=8)+(J153=10),"差",IF(J153=9,"重视","")))</f>
        <v>优</v>
      </c>
      <c r="L153" s="9" t="str">
        <f>IF(J153=0,"",IF(J153=1,"床铺未叠",IF(J153=2,"地面脏乱",IF(J153=3,"垃圾未倒",IF(J153=4,"空气异味",IF(J153=5,"阳台杂物",IF(J153=6,"卫生间脏",IF(J153=7,"吸烟宿舍",IF(J153=8,"","")))))))))</f>
        <v/>
      </c>
      <c r="M153" s="9"/>
    </row>
    <row r="154" spans="1:13">
      <c r="A154" s="5">
        <v>153</v>
      </c>
      <c r="B154" s="6" t="s">
        <v>64</v>
      </c>
      <c r="C154" s="6" t="s">
        <v>78</v>
      </c>
      <c r="D154" s="6" t="s">
        <v>28</v>
      </c>
      <c r="E154" s="6" t="s">
        <v>50</v>
      </c>
      <c r="F154" s="6">
        <v>408</v>
      </c>
      <c r="G154" s="6" t="s">
        <v>81</v>
      </c>
      <c r="H154" s="6">
        <v>2025</v>
      </c>
      <c r="I154" s="6" t="s">
        <v>67</v>
      </c>
      <c r="J154" s="7">
        <v>0</v>
      </c>
      <c r="K154" s="8" t="str">
        <f>IF((J154=0)*(J154&lt;&gt;""),"优",IF((J154=1)+(J154=2)+(J154=3)+(J154=4)+(J154=5)+(J154=6)+(J154=7)+(J154=8)+(J154=10),"差",IF(J154=9,"重视","")))</f>
        <v>优</v>
      </c>
      <c r="L154" s="9" t="str">
        <f>IF(J154=0,"",IF(J154=1,"床铺未叠",IF(J154=2,"地面脏乱",IF(J154=3,"垃圾未倒",IF(J154=4,"空气异味",IF(J154=5,"阳台杂物",IF(J154=6,"卫生间脏",IF(J154=7,"吸烟宿舍",IF(J154=8,"","")))))))))</f>
        <v/>
      </c>
      <c r="M154" s="9"/>
    </row>
    <row r="155" spans="1:13">
      <c r="A155" s="5">
        <v>154</v>
      </c>
      <c r="B155" s="6" t="s">
        <v>64</v>
      </c>
      <c r="C155" s="6" t="s">
        <v>78</v>
      </c>
      <c r="D155" s="6" t="s">
        <v>28</v>
      </c>
      <c r="E155" s="6" t="s">
        <v>50</v>
      </c>
      <c r="F155" s="6">
        <v>409</v>
      </c>
      <c r="G155" s="6" t="s">
        <v>82</v>
      </c>
      <c r="H155" s="6">
        <v>2025</v>
      </c>
      <c r="I155" s="6" t="s">
        <v>67</v>
      </c>
      <c r="J155" s="7">
        <v>3</v>
      </c>
      <c r="K155" s="8" t="str">
        <f>IF((J155=0)*(J155&lt;&gt;""),"优",IF((J155=1)+(J155=2)+(J155=3)+(J155=4)+(J155=5)+(J155=6)+(J155=7)+(J155=8)+(J155=10),"差",IF(J155=9,"重视","")))</f>
        <v>差</v>
      </c>
      <c r="L155" s="9" t="str">
        <f>IF(J155=0,"",IF(J155=1,"床铺未叠",IF(J155=2,"地面脏乱",IF(J155=3,"垃圾未倒",IF(J155=4,"空气异味",IF(J155=5,"阳台杂物",IF(J155=6,"卫生间脏",IF(J155=7,"吸烟宿舍",IF(J155=8,"","")))))))))</f>
        <v>垃圾未倒</v>
      </c>
      <c r="M155" s="9"/>
    </row>
    <row r="156" spans="1:13">
      <c r="A156" s="5">
        <v>155</v>
      </c>
      <c r="B156" s="6" t="s">
        <v>64</v>
      </c>
      <c r="C156" s="6" t="s">
        <v>73</v>
      </c>
      <c r="D156" s="6" t="s">
        <v>13</v>
      </c>
      <c r="E156" s="6" t="s">
        <v>50</v>
      </c>
      <c r="F156" s="6">
        <v>509</v>
      </c>
      <c r="G156" s="6" t="s">
        <v>90</v>
      </c>
      <c r="H156" s="6">
        <v>2025</v>
      </c>
      <c r="I156" s="6" t="s">
        <v>67</v>
      </c>
      <c r="J156" s="7">
        <v>9</v>
      </c>
      <c r="K156" s="8" t="str">
        <f>IF((J156=0)*(J156&lt;&gt;""),"优",IF((J156=1)+(J156=2)+(J156=3)+(J156=4)+(J156=5)+(J156=6)+(J156=7)+(J156=8)+(J156=10),"差",IF(J156=9,"重视","")))</f>
        <v>重视</v>
      </c>
      <c r="L156" s="10" t="s">
        <v>47</v>
      </c>
      <c r="M156" s="9"/>
    </row>
    <row r="157" spans="1:13">
      <c r="A157" s="5">
        <v>156</v>
      </c>
      <c r="B157" s="6" t="s">
        <v>64</v>
      </c>
      <c r="C157" s="6" t="s">
        <v>73</v>
      </c>
      <c r="D157" s="6" t="s">
        <v>13</v>
      </c>
      <c r="E157" s="6" t="s">
        <v>50</v>
      </c>
      <c r="F157" s="6">
        <v>601</v>
      </c>
      <c r="G157" s="6" t="s">
        <v>91</v>
      </c>
      <c r="H157" s="6">
        <v>2025</v>
      </c>
      <c r="I157" s="6" t="s">
        <v>67</v>
      </c>
      <c r="J157" s="7">
        <v>9</v>
      </c>
      <c r="K157" s="8" t="str">
        <f>IF((J157=0)*(J157&lt;&gt;""),"优",IF((J157=1)+(J157=2)+(J157=3)+(J157=4)+(J157=5)+(J157=6)+(J157=7)+(J157=8)+(J157=10),"差",IF(J157=9,"重视","")))</f>
        <v>重视</v>
      </c>
      <c r="L157" s="10" t="s">
        <v>47</v>
      </c>
      <c r="M157" s="9"/>
    </row>
    <row r="158" spans="1:13">
      <c r="A158" s="5">
        <v>157</v>
      </c>
      <c r="B158" s="6" t="s">
        <v>64</v>
      </c>
      <c r="C158" s="6" t="s">
        <v>73</v>
      </c>
      <c r="D158" s="6" t="s">
        <v>13</v>
      </c>
      <c r="E158" s="6" t="s">
        <v>50</v>
      </c>
      <c r="F158" s="6">
        <v>602</v>
      </c>
      <c r="G158" s="6" t="s">
        <v>92</v>
      </c>
      <c r="H158" s="6">
        <v>2025</v>
      </c>
      <c r="I158" s="6" t="s">
        <v>67</v>
      </c>
      <c r="J158" s="7">
        <v>9</v>
      </c>
      <c r="K158" s="8" t="str">
        <f>IF((J158=0)*(J158&lt;&gt;""),"优",IF((J158=1)+(J158=2)+(J158=3)+(J158=4)+(J158=5)+(J158=6)+(J158=7)+(J158=8)+(J158=10),"差",IF(J158=9,"重视","")))</f>
        <v>重视</v>
      </c>
      <c r="L158" s="10" t="s">
        <v>47</v>
      </c>
      <c r="M158" s="9"/>
    </row>
    <row r="159" spans="1:13">
      <c r="A159" s="5">
        <v>158</v>
      </c>
      <c r="B159" s="6" t="s">
        <v>64</v>
      </c>
      <c r="C159" s="6" t="s">
        <v>73</v>
      </c>
      <c r="D159" s="6" t="s">
        <v>13</v>
      </c>
      <c r="E159" s="6" t="s">
        <v>50</v>
      </c>
      <c r="F159" s="6">
        <v>605</v>
      </c>
      <c r="G159" s="6" t="s">
        <v>93</v>
      </c>
      <c r="H159" s="6">
        <v>2025</v>
      </c>
      <c r="I159" s="6" t="s">
        <v>67</v>
      </c>
      <c r="J159" s="7">
        <v>9</v>
      </c>
      <c r="K159" s="8" t="str">
        <f>IF((J159=0)*(J159&lt;&gt;""),"优",IF((J159=1)+(J159=2)+(J159=3)+(J159=4)+(J159=5)+(J159=6)+(J159=7)+(J159=8)+(J159=10),"差",IF(J159=9,"重视","")))</f>
        <v>重视</v>
      </c>
      <c r="L159" s="9" t="s">
        <v>47</v>
      </c>
      <c r="M159" s="9"/>
    </row>
    <row r="160" spans="1:13">
      <c r="A160" s="5">
        <v>159</v>
      </c>
      <c r="B160" s="6" t="s">
        <v>64</v>
      </c>
      <c r="C160" s="6" t="s">
        <v>73</v>
      </c>
      <c r="D160" s="6" t="s">
        <v>13</v>
      </c>
      <c r="E160" s="6" t="s">
        <v>50</v>
      </c>
      <c r="F160" s="6">
        <v>606</v>
      </c>
      <c r="G160" s="6" t="s">
        <v>94</v>
      </c>
      <c r="H160" s="6">
        <v>2025</v>
      </c>
      <c r="I160" s="6" t="s">
        <v>67</v>
      </c>
      <c r="J160" s="7">
        <v>9</v>
      </c>
      <c r="K160" s="8" t="str">
        <f>IF((J160=0)*(J160&lt;&gt;""),"优",IF((J160=1)+(J160=2)+(J160=3)+(J160=4)+(J160=5)+(J160=6)+(J160=7)+(J160=8)+(J160=10),"差",IF(J160=9,"重视","")))</f>
        <v>重视</v>
      </c>
      <c r="L160" s="9" t="s">
        <v>47</v>
      </c>
      <c r="M160" s="9"/>
    </row>
    <row r="161" spans="1:13">
      <c r="A161" s="5">
        <v>160</v>
      </c>
      <c r="B161" s="6" t="s">
        <v>64</v>
      </c>
      <c r="C161" s="6" t="s">
        <v>73</v>
      </c>
      <c r="D161" s="6" t="s">
        <v>28</v>
      </c>
      <c r="E161" s="6" t="s">
        <v>50</v>
      </c>
      <c r="F161" s="6">
        <v>402</v>
      </c>
      <c r="G161" s="6" t="s">
        <v>74</v>
      </c>
      <c r="H161" s="6">
        <v>2025</v>
      </c>
      <c r="I161" s="6" t="s">
        <v>67</v>
      </c>
      <c r="J161" s="7">
        <v>9</v>
      </c>
      <c r="K161" s="8" t="str">
        <f>IF((J161=0)*(J161&lt;&gt;""),"优",IF((J161=1)+(J161=2)+(J161=3)+(J161=4)+(J161=5)+(J161=6)+(J161=7)+(J161=8)+(J161=10),"差",IF(J161=9,"重视","")))</f>
        <v>重视</v>
      </c>
      <c r="L161" s="9" t="s">
        <v>47</v>
      </c>
      <c r="M161" s="9"/>
    </row>
    <row r="162" spans="1:13">
      <c r="A162" s="5">
        <v>161</v>
      </c>
      <c r="B162" s="6" t="s">
        <v>64</v>
      </c>
      <c r="C162" s="6" t="s">
        <v>73</v>
      </c>
      <c r="D162" s="6" t="s">
        <v>28</v>
      </c>
      <c r="E162" s="6" t="s">
        <v>50</v>
      </c>
      <c r="F162" s="6">
        <v>403</v>
      </c>
      <c r="G162" s="6" t="s">
        <v>75</v>
      </c>
      <c r="H162" s="6">
        <v>2025</v>
      </c>
      <c r="I162" s="6" t="s">
        <v>67</v>
      </c>
      <c r="J162" s="7">
        <v>9</v>
      </c>
      <c r="K162" s="8" t="str">
        <f>IF((J162=0)*(J162&lt;&gt;""),"优",IF((J162=1)+(J162=2)+(J162=3)+(J162=4)+(J162=5)+(J162=6)+(J162=7)+(J162=8)+(J162=10),"差",IF(J162=9,"重视","")))</f>
        <v>重视</v>
      </c>
      <c r="L162" s="9" t="s">
        <v>32</v>
      </c>
      <c r="M162" s="9"/>
    </row>
    <row r="163" spans="1:13">
      <c r="A163" s="5">
        <v>162</v>
      </c>
      <c r="B163" s="6" t="s">
        <v>64</v>
      </c>
      <c r="C163" s="6" t="s">
        <v>73</v>
      </c>
      <c r="D163" s="6" t="s">
        <v>28</v>
      </c>
      <c r="E163" s="6" t="s">
        <v>50</v>
      </c>
      <c r="F163" s="6">
        <v>404</v>
      </c>
      <c r="G163" s="6" t="s">
        <v>76</v>
      </c>
      <c r="H163" s="6">
        <v>2025</v>
      </c>
      <c r="I163" s="6" t="s">
        <v>67</v>
      </c>
      <c r="J163" s="7">
        <v>9</v>
      </c>
      <c r="K163" s="8" t="str">
        <f>IF((J163=0)*(J163&lt;&gt;""),"优",IF((J163=1)+(J163=2)+(J163=3)+(J163=4)+(J163=5)+(J163=6)+(J163=7)+(J163=8)+(J163=10),"差",IF(J163=9,"重视","")))</f>
        <v>重视</v>
      </c>
      <c r="L163" s="9" t="s">
        <v>47</v>
      </c>
      <c r="M163" s="9"/>
    </row>
    <row r="164" spans="1:13">
      <c r="A164" s="5">
        <v>163</v>
      </c>
      <c r="B164" s="6" t="s">
        <v>64</v>
      </c>
      <c r="C164" s="6" t="s">
        <v>73</v>
      </c>
      <c r="D164" s="6" t="s">
        <v>28</v>
      </c>
      <c r="E164" s="6" t="s">
        <v>50</v>
      </c>
      <c r="F164" s="6">
        <v>405</v>
      </c>
      <c r="G164" s="6" t="s">
        <v>77</v>
      </c>
      <c r="H164" s="6">
        <v>2025</v>
      </c>
      <c r="I164" s="6" t="s">
        <v>67</v>
      </c>
      <c r="J164" s="7">
        <v>0</v>
      </c>
      <c r="K164" s="8" t="str">
        <f>IF((J164=0)*(J164&lt;&gt;""),"优",IF((J164=1)+(J164=2)+(J164=3)+(J164=4)+(J164=5)+(J164=6)+(J164=7)+(J164=8)+(J164=10),"差",IF(J164=9,"重视","")))</f>
        <v>优</v>
      </c>
      <c r="L164" s="9" t="str">
        <f>IF(J164=0,"",IF(J164=1,"床铺未叠",IF(J164=2,"地面脏乱",IF(J164=3,"垃圾未倒",IF(J164=4,"空气异味",IF(J164=5,"阳台杂物",IF(J164=6,"卫生间脏",IF(J164=7,"吸烟宿舍",IF(J164=8,"","")))))))))</f>
        <v/>
      </c>
      <c r="M164" s="9"/>
    </row>
    <row r="165" spans="1:13">
      <c r="A165" s="5">
        <v>164</v>
      </c>
      <c r="B165" s="6" t="s">
        <v>64</v>
      </c>
      <c r="C165" s="6" t="s">
        <v>70</v>
      </c>
      <c r="D165" s="6" t="s">
        <v>13</v>
      </c>
      <c r="E165" s="6" t="s">
        <v>50</v>
      </c>
      <c r="F165" s="6">
        <v>501</v>
      </c>
      <c r="G165" s="6" t="s">
        <v>83</v>
      </c>
      <c r="H165" s="6">
        <v>2025</v>
      </c>
      <c r="I165" s="6" t="s">
        <v>67</v>
      </c>
      <c r="J165" s="7">
        <v>3</v>
      </c>
      <c r="K165" s="8" t="str">
        <f>IF((J165=0)*(J165&lt;&gt;""),"优",IF((J165=1)+(J165=2)+(J165=3)+(J165=4)+(J165=5)+(J165=6)+(J165=7)+(J165=8)+(J165=10),"差",IF(J165=9,"重视","")))</f>
        <v>差</v>
      </c>
      <c r="L165" s="9" t="str">
        <f>IF(J165=0,"",IF(J165=1,"床铺未叠",IF(J165=2,"地面脏乱",IF(J165=3,"垃圾未倒",IF(J165=4,"空气异味",IF(J165=5,"阳台杂物",IF(J165=6,"卫生间脏",IF(J165=7,"吸烟宿舍",IF(J165=8,"","")))))))))</f>
        <v>垃圾未倒</v>
      </c>
      <c r="M165" s="9"/>
    </row>
    <row r="166" spans="1:13">
      <c r="A166" s="5">
        <v>165</v>
      </c>
      <c r="B166" s="6" t="s">
        <v>64</v>
      </c>
      <c r="C166" s="6" t="s">
        <v>70</v>
      </c>
      <c r="D166" s="6" t="s">
        <v>13</v>
      </c>
      <c r="E166" s="6" t="s">
        <v>50</v>
      </c>
      <c r="F166" s="6">
        <v>503</v>
      </c>
      <c r="G166" s="6" t="s">
        <v>84</v>
      </c>
      <c r="H166" s="6">
        <v>2025</v>
      </c>
      <c r="I166" s="6" t="s">
        <v>67</v>
      </c>
      <c r="J166" s="7">
        <v>9</v>
      </c>
      <c r="K166" s="8" t="str">
        <f>IF((J166=0)*(J166&lt;&gt;""),"优",IF((J166=1)+(J166=2)+(J166=3)+(J166=4)+(J166=5)+(J166=6)+(J166=7)+(J166=8)+(J166=10),"差",IF(J166=9,"重视","")))</f>
        <v>重视</v>
      </c>
      <c r="L166" s="10" t="s">
        <v>47</v>
      </c>
      <c r="M166" s="9"/>
    </row>
    <row r="167" spans="1:13">
      <c r="A167" s="5">
        <v>166</v>
      </c>
      <c r="B167" s="6" t="s">
        <v>64</v>
      </c>
      <c r="C167" s="6" t="s">
        <v>70</v>
      </c>
      <c r="D167" s="6" t="s">
        <v>13</v>
      </c>
      <c r="E167" s="6" t="s">
        <v>50</v>
      </c>
      <c r="F167" s="6">
        <v>504</v>
      </c>
      <c r="G167" s="6" t="s">
        <v>85</v>
      </c>
      <c r="H167" s="6">
        <v>2025</v>
      </c>
      <c r="I167" s="6" t="s">
        <v>67</v>
      </c>
      <c r="J167" s="7">
        <v>9</v>
      </c>
      <c r="K167" s="8" t="str">
        <f>IF((J167=0)*(J167&lt;&gt;""),"优",IF((J167=1)+(J167=2)+(J167=3)+(J167=4)+(J167=5)+(J167=6)+(J167=7)+(J167=8)+(J167=10),"差",IF(J167=9,"重视","")))</f>
        <v>重视</v>
      </c>
      <c r="L167" s="10" t="s">
        <v>47</v>
      </c>
      <c r="M167" s="9"/>
    </row>
    <row r="168" spans="1:13">
      <c r="A168" s="5">
        <v>167</v>
      </c>
      <c r="B168" s="6" t="s">
        <v>64</v>
      </c>
      <c r="C168" s="6" t="s">
        <v>70</v>
      </c>
      <c r="D168" s="6" t="s">
        <v>13</v>
      </c>
      <c r="E168" s="6" t="s">
        <v>50</v>
      </c>
      <c r="F168" s="6">
        <v>505</v>
      </c>
      <c r="G168" s="6" t="s">
        <v>86</v>
      </c>
      <c r="H168" s="6">
        <v>2025</v>
      </c>
      <c r="I168" s="6" t="s">
        <v>67</v>
      </c>
      <c r="J168" s="7">
        <v>0</v>
      </c>
      <c r="K168" s="8" t="str">
        <f>IF((J168=0)*(J168&lt;&gt;""),"优",IF((J168=1)+(J168=2)+(J168=3)+(J168=4)+(J168=5)+(J168=6)+(J168=7)+(J168=8)+(J168=10),"差",IF(J168=9,"重视","")))</f>
        <v>优</v>
      </c>
      <c r="L168" s="9" t="str">
        <f>IF(J168=0,"",IF(J168=1,"床铺未叠",IF(J168=2,"地面脏乱",IF(J168=3,"垃圾未倒",IF(J168=4,"空气异味",IF(J168=5,"阳台杂物",IF(J168=6,"卫生间脏",IF(J168=7,"吸烟宿舍",IF(J168=8,"","")))))))))</f>
        <v/>
      </c>
      <c r="M168" s="9"/>
    </row>
    <row r="169" spans="1:13">
      <c r="A169" s="5">
        <v>168</v>
      </c>
      <c r="B169" s="6" t="s">
        <v>64</v>
      </c>
      <c r="C169" s="6" t="s">
        <v>70</v>
      </c>
      <c r="D169" s="6" t="s">
        <v>13</v>
      </c>
      <c r="E169" s="6" t="s">
        <v>50</v>
      </c>
      <c r="F169" s="6">
        <v>506</v>
      </c>
      <c r="G169" s="6" t="s">
        <v>87</v>
      </c>
      <c r="H169" s="6">
        <v>2025</v>
      </c>
      <c r="I169" s="6" t="s">
        <v>67</v>
      </c>
      <c r="J169" s="7">
        <v>9</v>
      </c>
      <c r="K169" s="8" t="str">
        <f>IF((J169=0)*(J169&lt;&gt;""),"优",IF((J169=1)+(J169=2)+(J169=3)+(J169=4)+(J169=5)+(J169=6)+(J169=7)+(J169=8)+(J169=10),"差",IF(J169=9,"重视","")))</f>
        <v>重视</v>
      </c>
      <c r="L169" s="10" t="s">
        <v>47</v>
      </c>
      <c r="M169" s="9"/>
    </row>
    <row r="170" spans="1:13">
      <c r="A170" s="5">
        <v>169</v>
      </c>
      <c r="B170" s="6" t="s">
        <v>64</v>
      </c>
      <c r="C170" s="6" t="s">
        <v>70</v>
      </c>
      <c r="D170" s="6" t="s">
        <v>13</v>
      </c>
      <c r="E170" s="6" t="s">
        <v>50</v>
      </c>
      <c r="F170" s="6">
        <v>507</v>
      </c>
      <c r="G170" s="6" t="s">
        <v>88</v>
      </c>
      <c r="H170" s="6">
        <v>2025</v>
      </c>
      <c r="I170" s="6" t="s">
        <v>67</v>
      </c>
      <c r="J170" s="7">
        <v>9</v>
      </c>
      <c r="K170" s="8" t="str">
        <f>IF((J170=0)*(J170&lt;&gt;""),"优",IF((J170=1)+(J170=2)+(J170=3)+(J170=4)+(J170=5)+(J170=6)+(J170=7)+(J170=8)+(J170=10),"差",IF(J170=9,"重视","")))</f>
        <v>重视</v>
      </c>
      <c r="L170" s="10" t="s">
        <v>47</v>
      </c>
      <c r="M170" s="9"/>
    </row>
    <row r="171" spans="1:13">
      <c r="A171" s="5">
        <v>170</v>
      </c>
      <c r="B171" s="6" t="s">
        <v>64</v>
      </c>
      <c r="C171" s="6" t="s">
        <v>70</v>
      </c>
      <c r="D171" s="6" t="s">
        <v>13</v>
      </c>
      <c r="E171" s="6" t="s">
        <v>50</v>
      </c>
      <c r="F171" s="6">
        <v>508</v>
      </c>
      <c r="G171" s="6" t="s">
        <v>89</v>
      </c>
      <c r="H171" s="6">
        <v>2025</v>
      </c>
      <c r="I171" s="6" t="s">
        <v>67</v>
      </c>
      <c r="J171" s="7">
        <v>0</v>
      </c>
      <c r="K171" s="8" t="str">
        <f>IF((J171=0)*(J171&lt;&gt;""),"优",IF((J171=1)+(J171=2)+(J171=3)+(J171=4)+(J171=5)+(J171=6)+(J171=7)+(J171=8)+(J171=10),"差",IF(J171=9,"重视","")))</f>
        <v>优</v>
      </c>
      <c r="L171" s="10" t="str">
        <f>IF(J171=0,"",IF(J171=1,"床铺未叠",IF(J171=2,"地面脏乱",IF(J171=3,"垃圾未倒",IF(J171=4,"空气异味",IF(J171=5,"阳台杂物",IF(J171=6,"卫生间脏",IF(J171=7,"吸烟宿舍",IF(J171=8,"","")))))))))</f>
        <v/>
      </c>
      <c r="M171" s="9"/>
    </row>
    <row r="172" spans="1:13">
      <c r="A172" s="5">
        <v>171</v>
      </c>
      <c r="B172" s="6" t="s">
        <v>64</v>
      </c>
      <c r="C172" s="6" t="s">
        <v>70</v>
      </c>
      <c r="D172" s="6" t="s">
        <v>28</v>
      </c>
      <c r="E172" s="6" t="s">
        <v>50</v>
      </c>
      <c r="F172" s="6">
        <v>307</v>
      </c>
      <c r="G172" s="6" t="s">
        <v>71</v>
      </c>
      <c r="H172" s="6">
        <v>2025</v>
      </c>
      <c r="I172" s="6" t="s">
        <v>67</v>
      </c>
      <c r="J172" s="7">
        <v>0</v>
      </c>
      <c r="K172" s="8" t="str">
        <f>IF((J172=0)*(J172&lt;&gt;""),"优",IF((J172=1)+(J172=2)+(J172=3)+(J172=4)+(J172=5)+(J172=6)+(J172=7)+(J172=8)+(J172=10),"差",IF(J172=9,"重视","")))</f>
        <v>优</v>
      </c>
      <c r="L172" s="9" t="str">
        <f>IF(J172=0,"",IF(J172=1,"床铺未叠",IF(J172=2,"地面脏乱",IF(J172=3,"垃圾未倒",IF(J172=4,"空气异味",IF(J172=5,"阳台杂物",IF(J172=6,"卫生间脏",IF(J172=7,"吸烟宿舍",IF(J172=8,"","")))))))))</f>
        <v/>
      </c>
      <c r="M172" s="9"/>
    </row>
    <row r="173" spans="1:13">
      <c r="A173" s="5">
        <v>172</v>
      </c>
      <c r="B173" s="6" t="s">
        <v>64</v>
      </c>
      <c r="C173" s="6" t="s">
        <v>70</v>
      </c>
      <c r="D173" s="6" t="s">
        <v>28</v>
      </c>
      <c r="E173" s="6" t="s">
        <v>50</v>
      </c>
      <c r="F173" s="6">
        <v>309</v>
      </c>
      <c r="G173" s="6" t="s">
        <v>72</v>
      </c>
      <c r="H173" s="6">
        <v>2025</v>
      </c>
      <c r="I173" s="6" t="s">
        <v>67</v>
      </c>
      <c r="J173" s="7">
        <v>0</v>
      </c>
      <c r="K173" s="8" t="str">
        <f>IF((J173=0)*(J173&lt;&gt;""),"优",IF((J173=1)+(J173=2)+(J173=3)+(J173=4)+(J173=5)+(J173=6)+(J173=7)+(J173=8)+(J173=10),"差",IF(J173=9,"重视","")))</f>
        <v>优</v>
      </c>
      <c r="L173" s="9" t="str">
        <f>IF(J173=0,"",IF(J173=1,"床铺未叠",IF(J173=2,"地面脏乱",IF(J173=3,"垃圾未倒",IF(J173=4,"空气异味",IF(J173=5,"阳台杂物",IF(J173=6,"卫生间脏",IF(J173=7,"吸烟宿舍",IF(J173=8,"","")))))))))</f>
        <v/>
      </c>
      <c r="M173" s="9"/>
    </row>
    <row r="174" spans="1:13">
      <c r="A174" s="5">
        <v>173</v>
      </c>
      <c r="B174" s="6" t="s">
        <v>64</v>
      </c>
      <c r="C174" s="6" t="s">
        <v>65</v>
      </c>
      <c r="D174" s="6" t="s">
        <v>13</v>
      </c>
      <c r="E174" s="6" t="s">
        <v>104</v>
      </c>
      <c r="F174" s="6">
        <v>201</v>
      </c>
      <c r="G174" s="6" t="s">
        <v>105</v>
      </c>
      <c r="H174" s="6">
        <v>2025</v>
      </c>
      <c r="I174" s="6" t="s">
        <v>67</v>
      </c>
      <c r="J174" s="7">
        <v>9</v>
      </c>
      <c r="K174" s="8" t="str">
        <f>IF((J174=0)*(J174&lt;&gt;""),"优",IF((J174=1)+(J174=2)+(J174=3)+(J174=4)+(J174=5)+(J174=6)+(J174=7)+(J174=8)+(J174=10),"差",IF(J174=9,"重视","")))</f>
        <v>重视</v>
      </c>
      <c r="L174" s="10" t="s">
        <v>47</v>
      </c>
      <c r="M174" s="9"/>
    </row>
    <row r="175" spans="1:13">
      <c r="A175" s="5">
        <v>174</v>
      </c>
      <c r="B175" s="6" t="s">
        <v>64</v>
      </c>
      <c r="C175" s="6" t="s">
        <v>65</v>
      </c>
      <c r="D175" s="6" t="s">
        <v>13</v>
      </c>
      <c r="E175" s="6" t="s">
        <v>104</v>
      </c>
      <c r="F175" s="6">
        <v>203</v>
      </c>
      <c r="G175" s="6" t="s">
        <v>108</v>
      </c>
      <c r="H175" s="6">
        <v>2025</v>
      </c>
      <c r="I175" s="6" t="s">
        <v>67</v>
      </c>
      <c r="J175" s="7">
        <v>9</v>
      </c>
      <c r="K175" s="8" t="str">
        <f>IF((J175=0)*(J175&lt;&gt;""),"优",IF((J175=1)+(J175=2)+(J175=3)+(J175=4)+(J175=5)+(J175=6)+(J175=7)+(J175=8)+(J175=10),"差",IF(J175=9,"重视","")))</f>
        <v>重视</v>
      </c>
      <c r="L175" s="10" t="s">
        <v>47</v>
      </c>
      <c r="M175" s="9"/>
    </row>
    <row r="176" spans="1:13">
      <c r="A176" s="5">
        <v>175</v>
      </c>
      <c r="B176" s="6" t="s">
        <v>64</v>
      </c>
      <c r="C176" s="6" t="s">
        <v>65</v>
      </c>
      <c r="D176" s="6" t="s">
        <v>13</v>
      </c>
      <c r="E176" s="6" t="s">
        <v>104</v>
      </c>
      <c r="F176" s="6">
        <v>204</v>
      </c>
      <c r="G176" s="6" t="s">
        <v>109</v>
      </c>
      <c r="H176" s="6">
        <v>2025</v>
      </c>
      <c r="I176" s="6" t="s">
        <v>67</v>
      </c>
      <c r="J176" s="7">
        <v>0</v>
      </c>
      <c r="K176" s="8" t="str">
        <f>IF((J176=0)*(J176&lt;&gt;""),"优",IF((J176=1)+(J176=2)+(J176=3)+(J176=4)+(J176=5)+(J176=6)+(J176=7)+(J176=8)+(J176=10),"差",IF(J176=9,"重视","")))</f>
        <v>优</v>
      </c>
      <c r="L176" s="10" t="str">
        <f>IF(J176=0,"",IF(J176=1,"床铺未叠",IF(J176=2,"地面脏乱",IF(J176=3,"垃圾未倒",IF(J176=4,"空气异味",IF(J176=5,"阳台杂物",IF(J176=6,"卫生间脏",IF(J176=7,"吸烟宿舍",IF(J176=8,"","")))))))))</f>
        <v/>
      </c>
      <c r="M176" s="9"/>
    </row>
    <row r="177" spans="1:13">
      <c r="A177" s="5">
        <v>176</v>
      </c>
      <c r="B177" s="6" t="s">
        <v>64</v>
      </c>
      <c r="C177" s="6" t="s">
        <v>65</v>
      </c>
      <c r="D177" s="6" t="s">
        <v>13</v>
      </c>
      <c r="E177" s="6" t="s">
        <v>104</v>
      </c>
      <c r="F177" s="6">
        <v>207</v>
      </c>
      <c r="G177" s="6" t="s">
        <v>110</v>
      </c>
      <c r="H177" s="6">
        <v>2025</v>
      </c>
      <c r="I177" s="6" t="s">
        <v>67</v>
      </c>
      <c r="J177" s="7">
        <v>0</v>
      </c>
      <c r="K177" s="8" t="str">
        <f>IF((J177=0)*(J177&lt;&gt;""),"优",IF((J177=1)+(J177=2)+(J177=3)+(J177=4)+(J177=5)+(J177=6)+(J177=7)+(J177=8)+(J177=10),"差",IF(J177=9,"重视","")))</f>
        <v>优</v>
      </c>
      <c r="L177" s="9" t="str">
        <f>IF(J177=0,"",IF(J177=1,"床铺未叠",IF(J177=2,"地面脏乱",IF(J177=3,"垃圾未倒",IF(J177=4,"空气异味",IF(J177=5,"阳台杂物",IF(J177=6,"卫生间脏",IF(J177=7,"吸烟宿舍",IF(J177=8,"","")))))))))</f>
        <v/>
      </c>
      <c r="M177" s="9"/>
    </row>
    <row r="178" spans="1:13">
      <c r="A178" s="5">
        <v>177</v>
      </c>
      <c r="B178" s="6" t="s">
        <v>64</v>
      </c>
      <c r="C178" s="6" t="s">
        <v>65</v>
      </c>
      <c r="D178" s="6" t="s">
        <v>13</v>
      </c>
      <c r="E178" s="6" t="s">
        <v>104</v>
      </c>
      <c r="F178" s="6">
        <v>208</v>
      </c>
      <c r="G178" s="6" t="s">
        <v>111</v>
      </c>
      <c r="H178" s="6">
        <v>2025</v>
      </c>
      <c r="I178" s="6" t="s">
        <v>67</v>
      </c>
      <c r="J178" s="7">
        <v>9</v>
      </c>
      <c r="K178" s="8" t="str">
        <f>IF((J178=0)*(J178&lt;&gt;""),"优",IF((J178=1)+(J178=2)+(J178=3)+(J178=4)+(J178=5)+(J178=6)+(J178=7)+(J178=8)+(J178=10),"差",IF(J178=9,"重视","")))</f>
        <v>重视</v>
      </c>
      <c r="L178" s="10" t="s">
        <v>47</v>
      </c>
      <c r="M178" s="9"/>
    </row>
    <row r="179" spans="1:13">
      <c r="A179" s="5">
        <v>178</v>
      </c>
      <c r="B179" s="6" t="s">
        <v>64</v>
      </c>
      <c r="C179" s="6" t="s">
        <v>65</v>
      </c>
      <c r="D179" s="6" t="s">
        <v>13</v>
      </c>
      <c r="E179" s="6" t="s">
        <v>104</v>
      </c>
      <c r="F179" s="6">
        <v>302</v>
      </c>
      <c r="G179" s="6" t="s">
        <v>113</v>
      </c>
      <c r="H179" s="6">
        <v>2025</v>
      </c>
      <c r="I179" s="6" t="s">
        <v>67</v>
      </c>
      <c r="J179" s="7">
        <v>0</v>
      </c>
      <c r="K179" s="8" t="str">
        <f>IF((J179=0)*(J179&lt;&gt;""),"优",IF((J179=1)+(J179=2)+(J179=3)+(J179=4)+(J179=5)+(J179=6)+(J179=7)+(J179=8)+(J179=10),"差",IF(J179=9,"重视","")))</f>
        <v>优</v>
      </c>
      <c r="L179" s="9" t="str">
        <f>IF(J179=0,"",IF(J179=1,"床铺未叠",IF(J179=2,"地面脏乱",IF(J179=3,"垃圾未倒",IF(J179=4,"空气异味",IF(J179=5,"阳台杂物",IF(J179=6,"卫生间脏",IF(J179=7,"吸烟宿舍",IF(J179=8,"","")))))))))</f>
        <v/>
      </c>
      <c r="M179" s="9"/>
    </row>
    <row r="180" spans="1:13">
      <c r="A180" s="5">
        <v>179</v>
      </c>
      <c r="B180" s="6" t="s">
        <v>64</v>
      </c>
      <c r="C180" s="6" t="s">
        <v>65</v>
      </c>
      <c r="D180" s="6" t="s">
        <v>13</v>
      </c>
      <c r="E180" s="6" t="s">
        <v>104</v>
      </c>
      <c r="F180" s="6">
        <v>604</v>
      </c>
      <c r="G180" s="6" t="s">
        <v>139</v>
      </c>
      <c r="H180" s="6">
        <v>2025</v>
      </c>
      <c r="I180" s="6" t="s">
        <v>67</v>
      </c>
      <c r="J180" s="7">
        <v>0</v>
      </c>
      <c r="K180" s="8" t="str">
        <f>IF((J180=0)*(J180&lt;&gt;""),"优",IF((J180=1)+(J180=2)+(J180=3)+(J180=4)+(J180=5)+(J180=6)+(J180=7)+(J180=8)+(J180=10),"差",IF(J180=9,"重视","")))</f>
        <v>优</v>
      </c>
      <c r="L180" s="9" t="str">
        <f>IF(J180=0,"",IF(J180=1,"床铺未叠",IF(J180=2,"地面脏乱",IF(J180=3,"垃圾未倒",IF(J180=4,"空气异味",IF(J180=5,"阳台杂物",IF(J180=6,"卫生间脏",IF(J180=7,"吸烟宿舍",IF(J180=8,"","")))))))))</f>
        <v/>
      </c>
      <c r="M180" s="9"/>
    </row>
    <row r="181" spans="1:13">
      <c r="A181" s="5">
        <v>180</v>
      </c>
      <c r="B181" s="6" t="s">
        <v>64</v>
      </c>
      <c r="C181" s="6" t="s">
        <v>65</v>
      </c>
      <c r="D181" s="6" t="s">
        <v>13</v>
      </c>
      <c r="E181" s="6" t="s">
        <v>104</v>
      </c>
      <c r="F181" s="6">
        <v>605</v>
      </c>
      <c r="G181" s="6" t="s">
        <v>140</v>
      </c>
      <c r="H181" s="6">
        <v>2025</v>
      </c>
      <c r="I181" s="6" t="s">
        <v>67</v>
      </c>
      <c r="J181" s="7">
        <v>0</v>
      </c>
      <c r="K181" s="8" t="str">
        <f>IF((J181=0)*(J181&lt;&gt;""),"优",IF((J181=1)+(J181=2)+(J181=3)+(J181=4)+(J181=5)+(J181=6)+(J181=7)+(J181=8)+(J181=10),"差",IF(J181=9,"重视","")))</f>
        <v>优</v>
      </c>
      <c r="L181" s="9" t="str">
        <f>IF(J181=0,"",IF(J181=1,"床铺未叠",IF(J181=2,"地面脏乱",IF(J181=3,"垃圾未倒",IF(J181=4,"空气异味",IF(J181=5,"阳台杂物",IF(J181=6,"卫生间脏",IF(J181=7,"吸烟宿舍",IF(J181=8,"","")))))))))</f>
        <v/>
      </c>
      <c r="M181" s="9"/>
    </row>
    <row r="182" spans="1:13">
      <c r="A182" s="5">
        <v>181</v>
      </c>
      <c r="B182" s="6" t="s">
        <v>64</v>
      </c>
      <c r="C182" s="6" t="s">
        <v>65</v>
      </c>
      <c r="D182" s="6" t="s">
        <v>28</v>
      </c>
      <c r="E182" s="6" t="s">
        <v>50</v>
      </c>
      <c r="F182" s="6">
        <v>303</v>
      </c>
      <c r="G182" s="6" t="s">
        <v>66</v>
      </c>
      <c r="H182" s="6">
        <v>2025</v>
      </c>
      <c r="I182" s="6" t="s">
        <v>67</v>
      </c>
      <c r="J182" s="7">
        <v>0</v>
      </c>
      <c r="K182" s="8" t="str">
        <f>IF((J182=0)*(J182&lt;&gt;""),"优",IF((J182=1)+(J182=2)+(J182=3)+(J182=4)+(J182=5)+(J182=6)+(J182=7)+(J182=8)+(J182=10),"差",IF(J182=9,"重视","")))</f>
        <v>优</v>
      </c>
      <c r="L182" s="9" t="str">
        <f>IF(J182=0,"",IF(J182=1,"床铺未叠",IF(J182=2,"地面脏乱",IF(J182=3,"垃圾未倒",IF(J182=4,"空气异味",IF(J182=5,"阳台杂物",IF(J182=6,"卫生间脏",IF(J182=7,"吸烟宿舍",IF(J182=8,"","")))))))))</f>
        <v/>
      </c>
      <c r="M182" s="9"/>
    </row>
    <row r="183" spans="1:13">
      <c r="A183" s="5">
        <v>182</v>
      </c>
      <c r="B183" s="6" t="s">
        <v>64</v>
      </c>
      <c r="C183" s="6" t="s">
        <v>65</v>
      </c>
      <c r="D183" s="6" t="s">
        <v>28</v>
      </c>
      <c r="E183" s="6" t="s">
        <v>50</v>
      </c>
      <c r="F183" s="6">
        <v>304</v>
      </c>
      <c r="G183" s="6" t="s">
        <v>68</v>
      </c>
      <c r="H183" s="6">
        <v>2025</v>
      </c>
      <c r="I183" s="6" t="s">
        <v>67</v>
      </c>
      <c r="J183" s="7">
        <v>0</v>
      </c>
      <c r="K183" s="8" t="str">
        <f>IF((J183=0)*(J183&lt;&gt;""),"优",IF((J183=1)+(J183=2)+(J183=3)+(J183=4)+(J183=5)+(J183=6)+(J183=7)+(J183=8)+(J183=10),"差",IF(J183=9,"重视","")))</f>
        <v>优</v>
      </c>
      <c r="L183" s="9" t="str">
        <f>IF(J183=0,"",IF(J183=1,"床铺未叠",IF(J183=2,"地面脏乱",IF(J183=3,"垃圾未倒",IF(J183=4,"空气异味",IF(J183=5,"阳台杂物",IF(J183=6,"卫生间脏",IF(J183=7,"吸烟宿舍",IF(J183=8,"","")))))))))</f>
        <v/>
      </c>
      <c r="M183" s="9"/>
    </row>
    <row r="184" spans="1:13">
      <c r="A184" s="5">
        <v>183</v>
      </c>
      <c r="B184" s="6" t="s">
        <v>64</v>
      </c>
      <c r="C184" s="6" t="s">
        <v>65</v>
      </c>
      <c r="D184" s="6" t="s">
        <v>28</v>
      </c>
      <c r="E184" s="6" t="s">
        <v>50</v>
      </c>
      <c r="F184" s="6">
        <v>305</v>
      </c>
      <c r="G184" s="6" t="s">
        <v>69</v>
      </c>
      <c r="H184" s="6">
        <v>2025</v>
      </c>
      <c r="I184" s="6" t="s">
        <v>67</v>
      </c>
      <c r="J184" s="7">
        <v>0</v>
      </c>
      <c r="K184" s="8" t="str">
        <f>IF((J184=0)*(J184&lt;&gt;""),"优",IF((J184=1)+(J184=2)+(J184=3)+(J184=4)+(J184=5)+(J184=6)+(J184=7)+(J184=8)+(J184=10),"差",IF(J184=9,"重视","")))</f>
        <v>优</v>
      </c>
      <c r="L184" s="12" t="str">
        <f>IF(J184=0,"",IF(J184=1,"床铺未叠",IF(J184=2,"地面脏乱",IF(J184=3,"垃圾未倒",IF(J184=4,"空气异味",IF(J184=5,"阳台杂物",IF(J184=6,"卫生间脏",IF(J184=7,"吸烟宿舍",IF(J184=8,"","")))))))))</f>
        <v/>
      </c>
      <c r="M184" s="9"/>
    </row>
    <row r="185" spans="1:13">
      <c r="A185" s="5">
        <v>184</v>
      </c>
      <c r="B185" s="6" t="s">
        <v>26</v>
      </c>
      <c r="C185" s="6" t="s">
        <v>44</v>
      </c>
      <c r="D185" s="6" t="s">
        <v>13</v>
      </c>
      <c r="E185" s="6" t="s">
        <v>214</v>
      </c>
      <c r="F185" s="6">
        <v>119</v>
      </c>
      <c r="G185" s="6" t="s">
        <v>221</v>
      </c>
      <c r="H185" s="6">
        <v>2024</v>
      </c>
      <c r="I185" s="6" t="s">
        <v>186</v>
      </c>
      <c r="J185" s="7">
        <v>0</v>
      </c>
      <c r="K185" s="8" t="str">
        <f>IF((J185=0)*(J185&lt;&gt;""),"优",IF((J185=1)+(J185=2)+(J185=3)+(J185=4)+(J185=5)+(J185=6)+(J185=7)+(J185=8)+(J185=10),"差",IF(J185=9,"重视","")))</f>
        <v>优</v>
      </c>
      <c r="L185" s="9" t="str">
        <f>IF(J185=0,"",IF(J185=1,"床铺未叠",IF(J185=2,"地面脏乱",IF(J185=3,"垃圾未倒",IF(J185=4,"空气异味",IF(J185=5,"阳台杂物",IF(J185=6,"卫生间脏",IF(J185=7,"吸烟宿舍",IF(J185=8,"","")))))))))</f>
        <v/>
      </c>
      <c r="M185" s="9"/>
    </row>
    <row r="186" spans="1:13">
      <c r="A186" s="5">
        <v>185</v>
      </c>
      <c r="B186" s="6" t="s">
        <v>26</v>
      </c>
      <c r="C186" s="6" t="s">
        <v>44</v>
      </c>
      <c r="D186" s="6" t="s">
        <v>28</v>
      </c>
      <c r="E186" s="6" t="s">
        <v>153</v>
      </c>
      <c r="F186" s="6">
        <v>417</v>
      </c>
      <c r="G186" s="6" t="s">
        <v>190</v>
      </c>
      <c r="H186" s="6">
        <v>2024</v>
      </c>
      <c r="I186" s="6" t="s">
        <v>186</v>
      </c>
      <c r="J186" s="7">
        <v>0</v>
      </c>
      <c r="K186" s="8" t="str">
        <f>IF((J186=0)*(J186&lt;&gt;""),"优",IF((J186=1)+(J186=2)+(J186=3)+(J186=4)+(J186=5)+(J186=6)+(J186=7)+(J186=8)+(J186=10),"差",IF(J186=9,"重视","")))</f>
        <v>优</v>
      </c>
      <c r="L186" s="10" t="str">
        <f>IF(J186=0,"",IF(J186=1,"床铺未叠",IF(J186=2,"地面脏乱",IF(J186=3,"垃圾未倒",IF(J186=4,"空气异味",IF(J186=5,"阳台杂物",IF(J186=6,"卫生间脏",IF(J186=7,"吸烟宿舍",IF(J186=8,"","")))))))))</f>
        <v/>
      </c>
      <c r="M186" s="9"/>
    </row>
    <row r="187" spans="1:13">
      <c r="A187" s="5">
        <v>186</v>
      </c>
      <c r="B187" s="6" t="s">
        <v>26</v>
      </c>
      <c r="C187" s="6" t="s">
        <v>42</v>
      </c>
      <c r="D187" s="6" t="s">
        <v>13</v>
      </c>
      <c r="E187" s="6" t="s">
        <v>214</v>
      </c>
      <c r="F187" s="6">
        <v>118</v>
      </c>
      <c r="G187" s="6" t="s">
        <v>220</v>
      </c>
      <c r="H187" s="6">
        <v>2024</v>
      </c>
      <c r="I187" s="6" t="s">
        <v>186</v>
      </c>
      <c r="J187" s="7">
        <v>0</v>
      </c>
      <c r="K187" s="8" t="str">
        <f>IF((J187=0)*(J187&lt;&gt;""),"优",IF((J187=1)+(J187=2)+(J187=3)+(J187=4)+(J187=5)+(J187=6)+(J187=7)+(J187=8)+(J187=10),"差",IF(J187=9,"重视","")))</f>
        <v>优</v>
      </c>
      <c r="L187" s="10" t="str">
        <f>IF(J187=0,"",IF(J187=1,"床铺未叠",IF(J187=2,"地面脏乱",IF(J187=3,"垃圾未倒",IF(J187=4,"空气异味",IF(J187=5,"阳台杂物",IF(J187=6,"卫生间脏",IF(J187=7,"吸烟宿舍",IF(J187=8,"","")))))))))</f>
        <v/>
      </c>
      <c r="M187" s="9"/>
    </row>
    <row r="188" spans="1:13">
      <c r="A188" s="5">
        <v>187</v>
      </c>
      <c r="B188" s="6" t="s">
        <v>26</v>
      </c>
      <c r="C188" s="6" t="s">
        <v>27</v>
      </c>
      <c r="D188" s="6" t="s">
        <v>13</v>
      </c>
      <c r="E188" s="6" t="s">
        <v>269</v>
      </c>
      <c r="F188" s="6">
        <v>112</v>
      </c>
      <c r="G188" s="6" t="s">
        <v>273</v>
      </c>
      <c r="H188" s="6">
        <v>2024</v>
      </c>
      <c r="I188" s="6" t="s">
        <v>31</v>
      </c>
      <c r="J188" s="7">
        <v>0</v>
      </c>
      <c r="K188" s="8" t="str">
        <f>IF((J188=0)*(J188&lt;&gt;""),"优",IF((J188=1)+(J188=2)+(J188=3)+(J188=4)+(J188=5)+(J188=6)+(J188=7)+(J188=8)+(J188=10),"差",IF(J188=9,"重视","")))</f>
        <v>优</v>
      </c>
      <c r="L188" s="9" t="str">
        <f>IF(J188=0,"",IF(J188=1,"床铺未叠",IF(J188=2,"地面脏乱",IF(J188=3,"垃圾未倒",IF(J188=4,"空气异味",IF(J188=5,"阳台杂物",IF(J188=6,"卫生间脏",IF(J188=7,"吸烟宿舍",IF(J188=8,"","")))))))))</f>
        <v/>
      </c>
      <c r="M188" s="9"/>
    </row>
    <row r="189" spans="1:13">
      <c r="A189" s="5">
        <v>188</v>
      </c>
      <c r="B189" s="6" t="s">
        <v>26</v>
      </c>
      <c r="C189" s="6" t="s">
        <v>27</v>
      </c>
      <c r="D189" s="6" t="s">
        <v>13</v>
      </c>
      <c r="E189" s="6" t="s">
        <v>269</v>
      </c>
      <c r="F189" s="6">
        <v>113</v>
      </c>
      <c r="G189" s="6" t="s">
        <v>274</v>
      </c>
      <c r="H189" s="6">
        <v>2024</v>
      </c>
      <c r="I189" s="6" t="s">
        <v>31</v>
      </c>
      <c r="J189" s="7">
        <v>9</v>
      </c>
      <c r="K189" s="8" t="str">
        <f>IF((J189=0)*(J189&lt;&gt;""),"优",IF((J189=1)+(J189=2)+(J189=3)+(J189=4)+(J189=5)+(J189=6)+(J189=7)+(J189=8)+(J189=10),"差",IF(J189=9,"重视","")))</f>
        <v>重视</v>
      </c>
      <c r="L189" s="9" t="s">
        <v>20</v>
      </c>
      <c r="M189" s="9"/>
    </row>
    <row r="190" spans="1:13">
      <c r="A190" s="5">
        <v>189</v>
      </c>
      <c r="B190" s="6" t="s">
        <v>26</v>
      </c>
      <c r="C190" s="6" t="s">
        <v>27</v>
      </c>
      <c r="D190" s="6" t="s">
        <v>13</v>
      </c>
      <c r="E190" s="6" t="s">
        <v>269</v>
      </c>
      <c r="F190" s="6">
        <v>116</v>
      </c>
      <c r="G190" s="6" t="s">
        <v>275</v>
      </c>
      <c r="H190" s="6">
        <v>2024</v>
      </c>
      <c r="I190" s="6" t="s">
        <v>31</v>
      </c>
      <c r="J190" s="7">
        <v>0</v>
      </c>
      <c r="K190" s="8" t="str">
        <f>IF((J190=0)*(J190&lt;&gt;""),"优",IF((J190=1)+(J190=2)+(J190=3)+(J190=4)+(J190=5)+(J190=6)+(J190=7)+(J190=8)+(J190=10),"差",IF(J190=9,"重视","")))</f>
        <v>优</v>
      </c>
      <c r="L190" s="9" t="str">
        <f>IF(J190=0,"",IF(J190=1,"床铺未叠",IF(J190=2,"地面脏乱",IF(J190=3,"垃圾未倒",IF(J190=4,"空气异味",IF(J190=5,"阳台杂物",IF(J190=6,"卫生间脏",IF(J190=7,"吸烟宿舍",IF(J190=8,"","")))))))))</f>
        <v/>
      </c>
      <c r="M190" s="9"/>
    </row>
    <row r="191" spans="1:13">
      <c r="A191" s="5">
        <v>190</v>
      </c>
      <c r="B191" s="6" t="s">
        <v>26</v>
      </c>
      <c r="C191" s="6" t="s">
        <v>27</v>
      </c>
      <c r="D191" s="6" t="s">
        <v>13</v>
      </c>
      <c r="E191" s="6" t="s">
        <v>269</v>
      </c>
      <c r="F191" s="6">
        <v>119</v>
      </c>
      <c r="G191" s="6" t="s">
        <v>276</v>
      </c>
      <c r="H191" s="6">
        <v>2024</v>
      </c>
      <c r="I191" s="6" t="s">
        <v>31</v>
      </c>
      <c r="J191" s="7">
        <v>0</v>
      </c>
      <c r="K191" s="8" t="str">
        <f>IF((J191=0)*(J191&lt;&gt;""),"优",IF((J191=1)+(J191=2)+(J191=3)+(J191=4)+(J191=5)+(J191=6)+(J191=7)+(J191=8)+(J191=10),"差",IF(J191=9,"重视","")))</f>
        <v>优</v>
      </c>
      <c r="L191" s="9" t="str">
        <f>IF(J191=0,"",IF(J191=1,"床铺未叠",IF(J191=2,"地面脏乱",IF(J191=3,"垃圾未倒",IF(J191=4,"空气异味",IF(J191=5,"阳台杂物",IF(J191=6,"卫生间脏",IF(J191=7,"吸烟宿舍",IF(J191=8,"","")))))))))</f>
        <v/>
      </c>
      <c r="M191" s="9"/>
    </row>
    <row r="192" spans="1:13">
      <c r="A192" s="5">
        <v>191</v>
      </c>
      <c r="B192" s="6" t="s">
        <v>26</v>
      </c>
      <c r="C192" s="6" t="s">
        <v>27</v>
      </c>
      <c r="D192" s="6" t="s">
        <v>28</v>
      </c>
      <c r="E192" s="6" t="s">
        <v>387</v>
      </c>
      <c r="F192" s="6">
        <v>424</v>
      </c>
      <c r="G192" s="6" t="s">
        <v>447</v>
      </c>
      <c r="H192" s="6">
        <v>2024</v>
      </c>
      <c r="I192" s="6" t="s">
        <v>31</v>
      </c>
      <c r="J192" s="7">
        <v>2</v>
      </c>
      <c r="K192" s="8" t="str">
        <f>IF((J192=0)*(J192&lt;&gt;""),"优",IF((J192=1)+(J192=2)+(J192=3)+(J192=4)+(J192=5)+(J192=6)+(J192=7)+(J192=8)+(J192=10),"差",IF(J192=9,"重视","")))</f>
        <v>差</v>
      </c>
      <c r="L192" s="10" t="str">
        <f>IF(J192=0,"",IF(J192=1,"床铺未叠",IF(J192=2,"地面脏乱",IF(J192=3,"垃圾未倒",IF(J192=4,"空气异味",IF(J192=5,"阳台杂物",IF(J192=6,"卫生间脏",IF(J192=7,"吸烟宿舍",IF(J192=8,"","")))))))))</f>
        <v>地面脏乱</v>
      </c>
      <c r="M192" s="9"/>
    </row>
    <row r="193" spans="1:13">
      <c r="A193" s="5">
        <v>192</v>
      </c>
      <c r="B193" s="6" t="s">
        <v>26</v>
      </c>
      <c r="C193" s="6" t="s">
        <v>27</v>
      </c>
      <c r="D193" s="6" t="s">
        <v>28</v>
      </c>
      <c r="E193" s="6" t="s">
        <v>387</v>
      </c>
      <c r="F193" s="6">
        <v>520</v>
      </c>
      <c r="G193" s="6" t="s">
        <v>456</v>
      </c>
      <c r="H193" s="6">
        <v>2024</v>
      </c>
      <c r="I193" s="6" t="s">
        <v>31</v>
      </c>
      <c r="J193" s="7">
        <v>9</v>
      </c>
      <c r="K193" s="8" t="str">
        <f>IF((J193=0)*(J193&lt;&gt;""),"优",IF((J193=1)+(J193=2)+(J193=3)+(J193=4)+(J193=5)+(J193=6)+(J193=7)+(J193=8)+(J193=10),"差",IF(J193=9,"重视","")))</f>
        <v>重视</v>
      </c>
      <c r="L193" s="9" t="s">
        <v>32</v>
      </c>
      <c r="M193" s="9"/>
    </row>
    <row r="194" spans="1:13">
      <c r="A194" s="5">
        <v>193</v>
      </c>
      <c r="B194" s="6" t="s">
        <v>26</v>
      </c>
      <c r="C194" s="6" t="s">
        <v>27</v>
      </c>
      <c r="D194" s="6" t="s">
        <v>28</v>
      </c>
      <c r="E194" s="6" t="s">
        <v>387</v>
      </c>
      <c r="F194" s="6">
        <v>526</v>
      </c>
      <c r="G194" s="6" t="s">
        <v>458</v>
      </c>
      <c r="H194" s="6">
        <v>2024</v>
      </c>
      <c r="I194" s="6" t="s">
        <v>31</v>
      </c>
      <c r="J194" s="7">
        <v>0</v>
      </c>
      <c r="K194" s="8" t="str">
        <f>IF((J194=0)*(J194&lt;&gt;""),"优",IF((J194=1)+(J194=2)+(J194=3)+(J194=4)+(J194=5)+(J194=6)+(J194=7)+(J194=8)+(J194=10),"差",IF(J194=9,"重视","")))</f>
        <v>优</v>
      </c>
      <c r="L194" s="9" t="str">
        <f>IF(J194=0,"",IF(J194=1,"床铺未叠",IF(J194=2,"地面脏乱",IF(J194=3,"垃圾未倒",IF(J194=4,"空气异味",IF(J194=5,"阳台杂物",IF(J194=6,"卫生间脏",IF(J194=7,"吸烟宿舍",IF(J194=8,"","")))))))))</f>
        <v/>
      </c>
      <c r="M194" s="9"/>
    </row>
    <row r="195" spans="1:13">
      <c r="A195" s="5">
        <v>194</v>
      </c>
      <c r="B195" s="6" t="s">
        <v>26</v>
      </c>
      <c r="C195" s="6" t="s">
        <v>27</v>
      </c>
      <c r="D195" s="6" t="s">
        <v>28</v>
      </c>
      <c r="E195" s="6" t="s">
        <v>387</v>
      </c>
      <c r="F195" s="6">
        <v>602</v>
      </c>
      <c r="G195" s="6" t="s">
        <v>460</v>
      </c>
      <c r="H195" s="6">
        <v>2024</v>
      </c>
      <c r="I195" s="6" t="s">
        <v>31</v>
      </c>
      <c r="J195" s="7">
        <v>9</v>
      </c>
      <c r="K195" s="8" t="str">
        <f>IF((J195=0)*(J195&lt;&gt;""),"优",IF((J195=1)+(J195=2)+(J195=3)+(J195=4)+(J195=5)+(J195=6)+(J195=7)+(J195=8)+(J195=10),"差",IF(J195=9,"重视","")))</f>
        <v>重视</v>
      </c>
      <c r="L195" s="9" t="s">
        <v>32</v>
      </c>
      <c r="M195" s="9"/>
    </row>
    <row r="196" spans="1:13">
      <c r="A196" s="5">
        <v>195</v>
      </c>
      <c r="B196" s="6" t="s">
        <v>26</v>
      </c>
      <c r="C196" s="6" t="s">
        <v>27</v>
      </c>
      <c r="D196" s="6" t="s">
        <v>28</v>
      </c>
      <c r="E196" s="6" t="s">
        <v>387</v>
      </c>
      <c r="F196" s="6">
        <v>603</v>
      </c>
      <c r="G196" s="6" t="s">
        <v>461</v>
      </c>
      <c r="H196" s="6">
        <v>2024</v>
      </c>
      <c r="I196" s="6" t="s">
        <v>31</v>
      </c>
      <c r="J196" s="7">
        <v>9</v>
      </c>
      <c r="K196" s="8" t="str">
        <f>IF((J196=0)*(J196&lt;&gt;""),"优",IF((J196=1)+(J196=2)+(J196=3)+(J196=4)+(J196=5)+(J196=6)+(J196=7)+(J196=8)+(J196=10),"差",IF(J196=9,"重视","")))</f>
        <v>重视</v>
      </c>
      <c r="L196" s="9" t="s">
        <v>32</v>
      </c>
      <c r="M196" s="9"/>
    </row>
    <row r="197" spans="1:13">
      <c r="A197" s="5">
        <v>196</v>
      </c>
      <c r="B197" s="6" t="s">
        <v>26</v>
      </c>
      <c r="C197" s="6" t="s">
        <v>27</v>
      </c>
      <c r="D197" s="6" t="s">
        <v>28</v>
      </c>
      <c r="E197" s="6" t="s">
        <v>387</v>
      </c>
      <c r="F197" s="6">
        <v>605</v>
      </c>
      <c r="G197" s="6" t="s">
        <v>462</v>
      </c>
      <c r="H197" s="6">
        <v>2024</v>
      </c>
      <c r="I197" s="6" t="s">
        <v>31</v>
      </c>
      <c r="J197" s="7">
        <v>9</v>
      </c>
      <c r="K197" s="8" t="str">
        <f>IF((J197=0)*(J197&lt;&gt;""),"优",IF((J197=1)+(J197=2)+(J197=3)+(J197=4)+(J197=5)+(J197=6)+(J197=7)+(J197=8)+(J197=10),"差",IF(J197=9,"重视","")))</f>
        <v>重视</v>
      </c>
      <c r="L197" s="9" t="s">
        <v>47</v>
      </c>
      <c r="M197" s="9"/>
    </row>
    <row r="198" spans="1:13">
      <c r="A198" s="5">
        <v>197</v>
      </c>
      <c r="B198" s="6" t="s">
        <v>26</v>
      </c>
      <c r="C198" s="6" t="s">
        <v>27</v>
      </c>
      <c r="D198" s="6" t="s">
        <v>28</v>
      </c>
      <c r="E198" s="6" t="s">
        <v>387</v>
      </c>
      <c r="F198" s="6">
        <v>608</v>
      </c>
      <c r="G198" s="6" t="s">
        <v>464</v>
      </c>
      <c r="H198" s="6">
        <v>2024</v>
      </c>
      <c r="I198" s="6" t="s">
        <v>31</v>
      </c>
      <c r="J198" s="7">
        <v>9</v>
      </c>
      <c r="K198" s="8" t="str">
        <f>IF((J198=0)*(J198&lt;&gt;""),"优",IF((J198=1)+(J198=2)+(J198=3)+(J198=4)+(J198=5)+(J198=6)+(J198=7)+(J198=8)+(J198=10),"差",IF(J198=9,"重视","")))</f>
        <v>重视</v>
      </c>
      <c r="L198" s="9" t="s">
        <v>465</v>
      </c>
      <c r="M198" s="9"/>
    </row>
    <row r="199" spans="1:13">
      <c r="A199" s="5">
        <v>198</v>
      </c>
      <c r="B199" s="6" t="s">
        <v>26</v>
      </c>
      <c r="C199" s="6" t="s">
        <v>27</v>
      </c>
      <c r="D199" s="6" t="s">
        <v>28</v>
      </c>
      <c r="E199" s="6" t="s">
        <v>387</v>
      </c>
      <c r="F199" s="6">
        <v>613</v>
      </c>
      <c r="G199" s="6" t="s">
        <v>468</v>
      </c>
      <c r="H199" s="6">
        <v>2024</v>
      </c>
      <c r="I199" s="6" t="s">
        <v>31</v>
      </c>
      <c r="J199" s="7">
        <v>2</v>
      </c>
      <c r="K199" s="8" t="str">
        <f>IF((J199=0)*(J199&lt;&gt;""),"优",IF((J199=1)+(J199=2)+(J199=3)+(J199=4)+(J199=5)+(J199=6)+(J199=7)+(J199=8)+(J199=10),"差",IF(J199=9,"重视","")))</f>
        <v>差</v>
      </c>
      <c r="L199" s="10" t="str">
        <f>IF(J199=0,"",IF(J199=1,"床铺未叠",IF(J199=2,"地面脏乱",IF(J199=3,"垃圾未倒",IF(J199=4,"空气异味",IF(J199=5,"阳台杂物",IF(J199=6,"卫生间脏",IF(J199=7,"吸烟宿舍",IF(J199=8,"","")))))))))</f>
        <v>地面脏乱</v>
      </c>
      <c r="M199" s="9"/>
    </row>
    <row r="200" spans="1:13">
      <c r="A200" s="5">
        <v>199</v>
      </c>
      <c r="B200" s="6" t="s">
        <v>26</v>
      </c>
      <c r="C200" s="6" t="s">
        <v>41</v>
      </c>
      <c r="D200" s="6" t="s">
        <v>13</v>
      </c>
      <c r="E200" s="6" t="s">
        <v>214</v>
      </c>
      <c r="F200" s="6">
        <v>408</v>
      </c>
      <c r="G200" s="6" t="s">
        <v>246</v>
      </c>
      <c r="H200" s="6">
        <v>2024</v>
      </c>
      <c r="I200" s="6" t="s">
        <v>186</v>
      </c>
      <c r="J200" s="7">
        <v>9</v>
      </c>
      <c r="K200" s="8" t="str">
        <f>IF((J200=0)*(J200&lt;&gt;""),"优",IF((J200=1)+(J200=2)+(J200=3)+(J200=4)+(J200=5)+(J200=6)+(J200=7)+(J200=8)+(J200=10),"差",IF(J200=9,"重视","")))</f>
        <v>重视</v>
      </c>
      <c r="L200" s="9" t="s">
        <v>20</v>
      </c>
      <c r="M200" s="9"/>
    </row>
    <row r="201" spans="1:13">
      <c r="A201" s="5">
        <v>200</v>
      </c>
      <c r="B201" s="6" t="s">
        <v>26</v>
      </c>
      <c r="C201" s="6" t="s">
        <v>41</v>
      </c>
      <c r="D201" s="6" t="s">
        <v>13</v>
      </c>
      <c r="E201" s="6" t="s">
        <v>214</v>
      </c>
      <c r="F201" s="6">
        <v>414</v>
      </c>
      <c r="G201" s="6" t="s">
        <v>247</v>
      </c>
      <c r="H201" s="6">
        <v>2024</v>
      </c>
      <c r="I201" s="6" t="s">
        <v>186</v>
      </c>
      <c r="J201" s="7">
        <v>0</v>
      </c>
      <c r="K201" s="8" t="str">
        <f>IF((J201=0)*(J201&lt;&gt;""),"优",IF((J201=1)+(J201=2)+(J201=3)+(J201=4)+(J201=5)+(J201=6)+(J201=7)+(J201=8)+(J201=10),"差",IF(J201=9,"重视","")))</f>
        <v>优</v>
      </c>
      <c r="L201" s="9" t="str">
        <f>IF(J201=0,"",IF(J201=1,"床铺未叠",IF(J201=2,"地面脏乱",IF(J201=3,"垃圾未倒",IF(J201=4,"空气异味",IF(J201=5,"阳台杂物",IF(J201=6,"卫生间脏",IF(J201=7,"吸烟宿舍",IF(J201=8,"","")))))))))</f>
        <v/>
      </c>
      <c r="M201" s="9"/>
    </row>
    <row r="202" spans="1:13">
      <c r="A202" s="5">
        <v>201</v>
      </c>
      <c r="B202" s="6" t="s">
        <v>26</v>
      </c>
      <c r="C202" s="6" t="s">
        <v>41</v>
      </c>
      <c r="D202" s="6" t="s">
        <v>13</v>
      </c>
      <c r="E202" s="6" t="s">
        <v>214</v>
      </c>
      <c r="F202" s="6">
        <v>415</v>
      </c>
      <c r="G202" s="6" t="s">
        <v>248</v>
      </c>
      <c r="H202" s="6">
        <v>2024</v>
      </c>
      <c r="I202" s="6" t="s">
        <v>186</v>
      </c>
      <c r="J202" s="7">
        <v>9</v>
      </c>
      <c r="K202" s="8" t="str">
        <f>IF((J202=0)*(J202&lt;&gt;""),"优",IF((J202=1)+(J202=2)+(J202=3)+(J202=4)+(J202=5)+(J202=6)+(J202=7)+(J202=8)+(J202=10),"差",IF(J202=9,"重视","")))</f>
        <v>重视</v>
      </c>
      <c r="L202" s="9" t="s">
        <v>20</v>
      </c>
      <c r="M202" s="9"/>
    </row>
    <row r="203" spans="1:13">
      <c r="A203" s="5">
        <v>202</v>
      </c>
      <c r="B203" s="6" t="s">
        <v>26</v>
      </c>
      <c r="C203" s="6" t="s">
        <v>41</v>
      </c>
      <c r="D203" s="6" t="s">
        <v>13</v>
      </c>
      <c r="E203" s="6" t="s">
        <v>214</v>
      </c>
      <c r="F203" s="6">
        <v>507</v>
      </c>
      <c r="G203" s="6" t="s">
        <v>256</v>
      </c>
      <c r="H203" s="6">
        <v>2024</v>
      </c>
      <c r="I203" s="6" t="s">
        <v>186</v>
      </c>
      <c r="J203" s="7">
        <v>7</v>
      </c>
      <c r="K203" s="8" t="str">
        <f>IF((J203=0)*(J203&lt;&gt;""),"优",IF((J203=1)+(J203=2)+(J203=3)+(J203=4)+(J203=5)+(J203=6)+(J203=7)+(J203=8)+(J203=10),"差",IF(J203=9,"重视","")))</f>
        <v>差</v>
      </c>
      <c r="L203" s="9" t="str">
        <f>IF(J203=0,"",IF(J203=1,"床铺未叠",IF(J203=2,"地面脏乱",IF(J203=3,"垃圾未倒",IF(J203=4,"空气异味",IF(J203=5,"阳台杂物",IF(J203=6,"卫生间脏",IF(J203=7,"吸烟宿舍",IF(J203=8,"","")))))))))</f>
        <v>吸烟宿舍</v>
      </c>
      <c r="M203" s="9"/>
    </row>
    <row r="204" spans="1:13">
      <c r="A204" s="5">
        <v>203</v>
      </c>
      <c r="B204" s="6" t="s">
        <v>26</v>
      </c>
      <c r="C204" s="6" t="s">
        <v>41</v>
      </c>
      <c r="D204" s="6" t="s">
        <v>28</v>
      </c>
      <c r="E204" s="6" t="s">
        <v>153</v>
      </c>
      <c r="F204" s="6">
        <v>420</v>
      </c>
      <c r="G204" s="6" t="s">
        <v>191</v>
      </c>
      <c r="H204" s="6">
        <v>2024</v>
      </c>
      <c r="I204" s="6" t="s">
        <v>186</v>
      </c>
      <c r="J204" s="7">
        <v>3</v>
      </c>
      <c r="K204" s="8" t="str">
        <f>IF((J204=0)*(J204&lt;&gt;""),"优",IF((J204=1)+(J204=2)+(J204=3)+(J204=4)+(J204=5)+(J204=6)+(J204=7)+(J204=8)+(J204=10),"差",IF(J204=9,"重视","")))</f>
        <v>差</v>
      </c>
      <c r="L204" s="10" t="s">
        <v>18</v>
      </c>
      <c r="M204" s="9"/>
    </row>
    <row r="205" spans="1:13">
      <c r="A205" s="5">
        <v>204</v>
      </c>
      <c r="B205" s="6" t="s">
        <v>26</v>
      </c>
      <c r="C205" s="6" t="s">
        <v>41</v>
      </c>
      <c r="D205" s="6" t="s">
        <v>28</v>
      </c>
      <c r="E205" s="6" t="s">
        <v>153</v>
      </c>
      <c r="F205" s="6">
        <v>421</v>
      </c>
      <c r="G205" s="6" t="s">
        <v>192</v>
      </c>
      <c r="H205" s="6">
        <v>2024</v>
      </c>
      <c r="I205" s="6" t="s">
        <v>186</v>
      </c>
      <c r="J205" s="7">
        <v>9</v>
      </c>
      <c r="K205" s="8" t="str">
        <f>IF((J205=0)*(J205&lt;&gt;""),"优",IF((J205=1)+(J205=2)+(J205=3)+(J205=4)+(J205=5)+(J205=6)+(J205=7)+(J205=8)+(J205=10),"差",IF(J205=9,"重视","")))</f>
        <v>重视</v>
      </c>
      <c r="L205" s="9" t="s">
        <v>32</v>
      </c>
      <c r="M205" s="9"/>
    </row>
    <row r="206" spans="1:13">
      <c r="A206" s="5">
        <v>205</v>
      </c>
      <c r="B206" s="6" t="s">
        <v>26</v>
      </c>
      <c r="C206" s="6" t="s">
        <v>41</v>
      </c>
      <c r="D206" s="6" t="s">
        <v>28</v>
      </c>
      <c r="E206" s="6" t="s">
        <v>153</v>
      </c>
      <c r="F206" s="6">
        <v>504</v>
      </c>
      <c r="G206" s="6" t="s">
        <v>193</v>
      </c>
      <c r="H206" s="6">
        <v>2024</v>
      </c>
      <c r="I206" s="6" t="s">
        <v>186</v>
      </c>
      <c r="J206" s="7">
        <v>10</v>
      </c>
      <c r="K206" s="8" t="str">
        <f>IF((J206=0)*(J206&lt;&gt;""),"优",IF((J206=1)+(J206=2)+(J206=3)+(J206=4)+(J206=5)+(J206=6)+(J206=7)+(J206=8)+(J206=10),"差",IF(J206=9,"重视","")))</f>
        <v>差</v>
      </c>
      <c r="L206" s="9" t="s">
        <v>178</v>
      </c>
      <c r="M206" s="9"/>
    </row>
    <row r="207" spans="1:13">
      <c r="A207" s="5">
        <v>206</v>
      </c>
      <c r="B207" s="6" t="s">
        <v>26</v>
      </c>
      <c r="C207" s="6" t="s">
        <v>38</v>
      </c>
      <c r="D207" s="6" t="s">
        <v>13</v>
      </c>
      <c r="E207" s="6" t="s">
        <v>214</v>
      </c>
      <c r="F207" s="6">
        <v>209</v>
      </c>
      <c r="G207" s="6" t="s">
        <v>227</v>
      </c>
      <c r="H207" s="6">
        <v>2024</v>
      </c>
      <c r="I207" s="6" t="s">
        <v>186</v>
      </c>
      <c r="J207" s="7">
        <v>9</v>
      </c>
      <c r="K207" s="8" t="str">
        <f>IF((J207=0)*(J207&lt;&gt;""),"优",IF((J207=1)+(J207=2)+(J207=3)+(J207=4)+(J207=5)+(J207=6)+(J207=7)+(J207=8)+(J207=10),"差",IF(J207=9,"重视","")))</f>
        <v>重视</v>
      </c>
      <c r="L207" s="10" t="s">
        <v>20</v>
      </c>
      <c r="M207" s="9"/>
    </row>
    <row r="208" spans="1:13">
      <c r="A208" s="5">
        <v>207</v>
      </c>
      <c r="B208" s="6" t="s">
        <v>26</v>
      </c>
      <c r="C208" s="6" t="s">
        <v>38</v>
      </c>
      <c r="D208" s="6" t="s">
        <v>13</v>
      </c>
      <c r="E208" s="6" t="s">
        <v>214</v>
      </c>
      <c r="F208" s="6">
        <v>210</v>
      </c>
      <c r="G208" s="6" t="s">
        <v>228</v>
      </c>
      <c r="H208" s="6">
        <v>2024</v>
      </c>
      <c r="I208" s="6" t="s">
        <v>186</v>
      </c>
      <c r="J208" s="7">
        <v>3</v>
      </c>
      <c r="K208" s="8" t="str">
        <f>IF((J208=0)*(J208&lt;&gt;""),"优",IF((J208=1)+(J208=2)+(J208=3)+(J208=4)+(J208=5)+(J208=6)+(J208=7)+(J208=8)+(J208=10),"差",IF(J208=9,"重视","")))</f>
        <v>差</v>
      </c>
      <c r="L208" s="9" t="str">
        <f>IF(J208=0,"",IF(J208=1,"床铺未叠",IF(J208=2,"地面脏乱",IF(J208=3,"垃圾未倒",IF(J208=4,"空气异味",IF(J208=5,"阳台杂物",IF(J208=6,"卫生间脏",IF(J208=7,"吸烟宿舍",IF(J208=8,"","")))))))))</f>
        <v>垃圾未倒</v>
      </c>
      <c r="M208" s="9"/>
    </row>
    <row r="209" spans="1:13">
      <c r="A209" s="5">
        <v>208</v>
      </c>
      <c r="B209" s="6" t="s">
        <v>26</v>
      </c>
      <c r="C209" s="6" t="s">
        <v>38</v>
      </c>
      <c r="D209" s="6" t="s">
        <v>28</v>
      </c>
      <c r="E209" s="6" t="s">
        <v>153</v>
      </c>
      <c r="F209" s="6">
        <v>402</v>
      </c>
      <c r="G209" s="6" t="s">
        <v>187</v>
      </c>
      <c r="H209" s="6">
        <v>2024</v>
      </c>
      <c r="I209" s="6" t="s">
        <v>186</v>
      </c>
      <c r="J209" s="7">
        <v>0</v>
      </c>
      <c r="K209" s="8" t="str">
        <f>IF((J209=0)*(J209&lt;&gt;""),"优",IF((J209=1)+(J209=2)+(J209=3)+(J209=4)+(J209=5)+(J209=6)+(J209=7)+(J209=8)+(J209=10),"差",IF(J209=9,"重视","")))</f>
        <v>优</v>
      </c>
      <c r="L209" s="9" t="str">
        <f>IF(J209=0,"",IF(J209=1,"床铺未叠",IF(J209=2,"地面脏乱",IF(J209=3,"垃圾未倒",IF(J209=4,"空气异味",IF(J209=5,"阳台杂物",IF(J209=6,"卫生间脏",IF(J209=7,"吸烟宿舍",IF(J209=8,"","")))))))))</f>
        <v/>
      </c>
      <c r="M209" s="9"/>
    </row>
    <row r="210" spans="1:13">
      <c r="A210" s="5">
        <v>209</v>
      </c>
      <c r="B210" s="6" t="s">
        <v>26</v>
      </c>
      <c r="C210" s="6" t="s">
        <v>38</v>
      </c>
      <c r="D210" s="6" t="s">
        <v>28</v>
      </c>
      <c r="E210" s="6" t="s">
        <v>153</v>
      </c>
      <c r="F210" s="6">
        <v>403</v>
      </c>
      <c r="G210" s="6" t="s">
        <v>188</v>
      </c>
      <c r="H210" s="6">
        <v>2024</v>
      </c>
      <c r="I210" s="6" t="s">
        <v>186</v>
      </c>
      <c r="J210" s="7">
        <v>0</v>
      </c>
      <c r="K210" s="8" t="str">
        <f>IF((J210=0)*(J210&lt;&gt;""),"优",IF((J210=1)+(J210=2)+(J210=3)+(J210=4)+(J210=5)+(J210=6)+(J210=7)+(J210=8)+(J210=10),"差",IF(J210=9,"重视","")))</f>
        <v>优</v>
      </c>
      <c r="L210" s="9" t="str">
        <f>IF(J210=0,"",IF(J210=1,"床铺未叠",IF(J210=2,"地面脏乱",IF(J210=3,"垃圾未倒",IF(J210=4,"空气异味",IF(J210=5,"阳台杂物",IF(J210=6,"卫生间脏",IF(J210=7,"吸烟宿舍",IF(J210=8,"","")))))))))</f>
        <v/>
      </c>
      <c r="M210" s="9"/>
    </row>
    <row r="211" spans="1:13">
      <c r="A211" s="5">
        <v>210</v>
      </c>
      <c r="B211" s="6" t="s">
        <v>26</v>
      </c>
      <c r="C211" s="6" t="s">
        <v>44</v>
      </c>
      <c r="D211" s="6" t="s">
        <v>28</v>
      </c>
      <c r="E211" s="6" t="s">
        <v>29</v>
      </c>
      <c r="F211" s="6">
        <v>707</v>
      </c>
      <c r="G211" s="6" t="s">
        <v>45</v>
      </c>
      <c r="H211" s="6">
        <v>2025</v>
      </c>
      <c r="I211" s="6" t="s">
        <v>39</v>
      </c>
      <c r="J211" s="7">
        <v>3</v>
      </c>
      <c r="K211" s="8" t="str">
        <f>IF((J211=0)*(J211&lt;&gt;""),"优",IF((J211=1)+(J211=2)+(J211=3)+(J211=4)+(J211=5)+(J211=6)+(J211=7)+(J211=8)+(J211=10),"差",IF(J211=9,"重视","")))</f>
        <v>差</v>
      </c>
      <c r="L211" s="10" t="str">
        <f>IF(J211=0,"",IF(J211=1,"床铺未叠",IF(J211=2,"地面脏乱",IF(J211=3,"垃圾未倒",IF(J211=4,"空气异味",IF(J211=5,"阳台杂物",IF(J211=6,"卫生间脏",IF(J211=7,"吸烟宿舍",IF(J211=8,"","")))))))))</f>
        <v>垃圾未倒</v>
      </c>
      <c r="M211" s="9"/>
    </row>
    <row r="212" spans="1:13">
      <c r="A212" s="5">
        <v>211</v>
      </c>
      <c r="B212" s="6" t="s">
        <v>26</v>
      </c>
      <c r="C212" s="6" t="s">
        <v>44</v>
      </c>
      <c r="D212" s="6" t="s">
        <v>28</v>
      </c>
      <c r="E212" s="6" t="s">
        <v>29</v>
      </c>
      <c r="F212" s="6">
        <v>708</v>
      </c>
      <c r="G212" s="6" t="s">
        <v>46</v>
      </c>
      <c r="H212" s="6">
        <v>2025</v>
      </c>
      <c r="I212" s="6" t="s">
        <v>39</v>
      </c>
      <c r="J212" s="7">
        <v>9</v>
      </c>
      <c r="K212" s="8" t="str">
        <f>IF((J212=0)*(J212&lt;&gt;""),"优",IF((J212=1)+(J212=2)+(J212=3)+(J212=4)+(J212=5)+(J212=6)+(J212=7)+(J212=8)+(J212=10),"差",IF(J212=9,"重视","")))</f>
        <v>重视</v>
      </c>
      <c r="L212" s="10" t="s">
        <v>47</v>
      </c>
      <c r="M212" s="9"/>
    </row>
    <row r="213" spans="1:13">
      <c r="A213" s="5">
        <v>212</v>
      </c>
      <c r="B213" s="6" t="s">
        <v>26</v>
      </c>
      <c r="C213" s="6" t="s">
        <v>42</v>
      </c>
      <c r="D213" s="6" t="s">
        <v>13</v>
      </c>
      <c r="E213" s="6" t="s">
        <v>214</v>
      </c>
      <c r="F213" s="6">
        <v>616</v>
      </c>
      <c r="G213" s="6" t="s">
        <v>267</v>
      </c>
      <c r="H213" s="6">
        <v>2025</v>
      </c>
      <c r="I213" s="6" t="s">
        <v>39</v>
      </c>
      <c r="J213" s="7">
        <v>0</v>
      </c>
      <c r="K213" s="8" t="str">
        <f>IF((J213=0)*(J213&lt;&gt;""),"优",IF((J213=1)+(J213=2)+(J213=3)+(J213=4)+(J213=5)+(J213=6)+(J213=7)+(J213=8)+(J213=10),"差",IF(J213=9,"重视","")))</f>
        <v>优</v>
      </c>
      <c r="L213" s="9" t="str">
        <f>IF(J213=0,"",IF(J213=1,"床铺未叠",IF(J213=2,"地面脏乱",IF(J213=3,"垃圾未倒",IF(J213=4,"空气异味",IF(J213=5,"阳台杂物",IF(J213=6,"卫生间脏",IF(J213=7,"吸烟宿舍",IF(J213=8,"","")))))))))</f>
        <v/>
      </c>
      <c r="M213" s="9"/>
    </row>
    <row r="214" spans="1:13">
      <c r="A214" s="5">
        <v>213</v>
      </c>
      <c r="B214" s="6" t="s">
        <v>26</v>
      </c>
      <c r="C214" s="6" t="s">
        <v>42</v>
      </c>
      <c r="D214" s="6" t="s">
        <v>28</v>
      </c>
      <c r="E214" s="6" t="s">
        <v>29</v>
      </c>
      <c r="F214" s="6">
        <v>601</v>
      </c>
      <c r="G214" s="6" t="s">
        <v>43</v>
      </c>
      <c r="H214" s="6">
        <v>2025</v>
      </c>
      <c r="I214" s="6" t="s">
        <v>39</v>
      </c>
      <c r="J214" s="7">
        <v>3</v>
      </c>
      <c r="K214" s="8" t="str">
        <f>IF((J214=0)*(J214&lt;&gt;""),"优",IF((J214=1)+(J214=2)+(J214=3)+(J214=4)+(J214=5)+(J214=6)+(J214=7)+(J214=8)+(J214=10),"差",IF(J214=9,"重视","")))</f>
        <v>差</v>
      </c>
      <c r="L214" s="9" t="str">
        <f>IF(J214=0,"",IF(J214=1,"床铺未叠",IF(J214=2,"地面脏乱",IF(J214=3,"垃圾未倒",IF(J214=4,"空气异味",IF(J214=5,"阳台杂物",IF(J214=6,"卫生间脏",IF(J214=7,"吸烟宿舍",IF(J214=8,"","")))))))))</f>
        <v>垃圾未倒</v>
      </c>
      <c r="M214" s="9"/>
    </row>
    <row r="215" spans="1:13">
      <c r="A215" s="5">
        <v>214</v>
      </c>
      <c r="B215" s="6" t="s">
        <v>26</v>
      </c>
      <c r="C215" s="6" t="s">
        <v>27</v>
      </c>
      <c r="D215" s="6" t="s">
        <v>13</v>
      </c>
      <c r="E215" s="6" t="s">
        <v>214</v>
      </c>
      <c r="F215" s="6">
        <v>514</v>
      </c>
      <c r="G215" s="6" t="s">
        <v>258</v>
      </c>
      <c r="H215" s="6">
        <v>2025</v>
      </c>
      <c r="I215" s="6" t="s">
        <v>31</v>
      </c>
      <c r="J215" s="7">
        <v>0</v>
      </c>
      <c r="K215" s="8" t="str">
        <f>IF((J215=0)*(J215&lt;&gt;""),"优",IF((J215=1)+(J215=2)+(J215=3)+(J215=4)+(J215=5)+(J215=6)+(J215=7)+(J215=8)+(J215=10),"差",IF(J215=9,"重视","")))</f>
        <v>优</v>
      </c>
      <c r="L215" s="9" t="str">
        <f>IF(J215=0,"",IF(J215=1,"床铺未叠",IF(J215=2,"地面脏乱",IF(J215=3,"垃圾未倒",IF(J215=4,"空气异味",IF(J215=5,"阳台杂物",IF(J215=6,"卫生间脏",IF(J215=7,"吸烟宿舍",IF(J215=8,"","")))))))))</f>
        <v/>
      </c>
      <c r="M215" s="9"/>
    </row>
    <row r="216" spans="1:13">
      <c r="A216" s="5">
        <v>215</v>
      </c>
      <c r="B216" s="6" t="s">
        <v>26</v>
      </c>
      <c r="C216" s="6" t="s">
        <v>27</v>
      </c>
      <c r="D216" s="6" t="s">
        <v>13</v>
      </c>
      <c r="E216" s="6" t="s">
        <v>214</v>
      </c>
      <c r="F216" s="6">
        <v>515</v>
      </c>
      <c r="G216" s="6" t="s">
        <v>259</v>
      </c>
      <c r="H216" s="6">
        <v>2025</v>
      </c>
      <c r="I216" s="6" t="s">
        <v>31</v>
      </c>
      <c r="J216" s="7">
        <v>9</v>
      </c>
      <c r="K216" s="8" t="str">
        <f>IF((J216=0)*(J216&lt;&gt;""),"优",IF((J216=1)+(J216=2)+(J216=3)+(J216=4)+(J216=5)+(J216=6)+(J216=7)+(J216=8)+(J216=10),"差",IF(J216=9,"重视","")))</f>
        <v>重视</v>
      </c>
      <c r="L216" s="9" t="s">
        <v>20</v>
      </c>
      <c r="M216" s="9"/>
    </row>
    <row r="217" spans="1:13">
      <c r="A217" s="5">
        <v>216</v>
      </c>
      <c r="B217" s="6" t="s">
        <v>26</v>
      </c>
      <c r="C217" s="6" t="s">
        <v>27</v>
      </c>
      <c r="D217" s="6" t="s">
        <v>13</v>
      </c>
      <c r="E217" s="6" t="s">
        <v>214</v>
      </c>
      <c r="F217" s="6">
        <v>520</v>
      </c>
      <c r="G217" s="6" t="s">
        <v>260</v>
      </c>
      <c r="H217" s="6">
        <v>2025</v>
      </c>
      <c r="I217" s="6" t="s">
        <v>31</v>
      </c>
      <c r="J217" s="7">
        <v>9</v>
      </c>
      <c r="K217" s="8" t="str">
        <f>IF((J217=0)*(J217&lt;&gt;""),"优",IF((J217=1)+(J217=2)+(J217=3)+(J217=4)+(J217=5)+(J217=6)+(J217=7)+(J217=8)+(J217=10),"差",IF(J217=9,"重视","")))</f>
        <v>重视</v>
      </c>
      <c r="L217" s="9" t="s">
        <v>20</v>
      </c>
      <c r="M217" s="9"/>
    </row>
    <row r="218" spans="1:13">
      <c r="A218" s="5">
        <v>217</v>
      </c>
      <c r="B218" s="6" t="s">
        <v>26</v>
      </c>
      <c r="C218" s="6" t="s">
        <v>27</v>
      </c>
      <c r="D218" s="6" t="s">
        <v>13</v>
      </c>
      <c r="E218" s="6" t="s">
        <v>214</v>
      </c>
      <c r="F218" s="6">
        <v>521</v>
      </c>
      <c r="G218" s="6" t="s">
        <v>261</v>
      </c>
      <c r="H218" s="6">
        <v>2025</v>
      </c>
      <c r="I218" s="6" t="s">
        <v>31</v>
      </c>
      <c r="J218" s="7">
        <v>0</v>
      </c>
      <c r="K218" s="8" t="str">
        <f>IF((J218=0)*(J218&lt;&gt;""),"优",IF((J218=1)+(J218=2)+(J218=3)+(J218=4)+(J218=5)+(J218=6)+(J218=7)+(J218=8)+(J218=10),"差",IF(J218=9,"重视","")))</f>
        <v>优</v>
      </c>
      <c r="L218" s="9" t="str">
        <f>IF(J218=0,"",IF(J218=1,"床铺未叠",IF(J218=2,"地面脏乱",IF(J218=3,"垃圾未倒",IF(J218=4,"空气异味",IF(J218=5,"阳台杂物",IF(J218=6,"卫生间脏",IF(J218=7,"吸烟宿舍",IF(J218=8,"","")))))))))</f>
        <v/>
      </c>
      <c r="M218" s="9"/>
    </row>
    <row r="219" spans="1:13">
      <c r="A219" s="5">
        <v>218</v>
      </c>
      <c r="B219" s="6" t="s">
        <v>26</v>
      </c>
      <c r="C219" s="6" t="s">
        <v>27</v>
      </c>
      <c r="D219" s="6" t="s">
        <v>13</v>
      </c>
      <c r="E219" s="6" t="s">
        <v>214</v>
      </c>
      <c r="F219" s="6">
        <v>602</v>
      </c>
      <c r="G219" s="6" t="s">
        <v>262</v>
      </c>
      <c r="H219" s="6">
        <v>2025</v>
      </c>
      <c r="I219" s="6" t="s">
        <v>31</v>
      </c>
      <c r="J219" s="7">
        <v>0</v>
      </c>
      <c r="K219" s="8" t="str">
        <f>IF((J219=0)*(J219&lt;&gt;""),"优",IF((J219=1)+(J219=2)+(J219=3)+(J219=4)+(J219=5)+(J219=6)+(J219=7)+(J219=8)+(J219=10),"差",IF(J219=9,"重视","")))</f>
        <v>优</v>
      </c>
      <c r="L219" s="9" t="str">
        <f>IF(J219=0,"",IF(J219=1,"床铺未叠",IF(J219=2,"地面脏乱",IF(J219=3,"垃圾未倒",IF(J219=4,"空气异味",IF(J219=5,"阳台杂物",IF(J219=6,"卫生间脏",IF(J219=7,"吸烟宿舍",IF(J219=8,"","")))))))))</f>
        <v/>
      </c>
      <c r="M219" s="9"/>
    </row>
    <row r="220" spans="1:13">
      <c r="A220" s="5">
        <v>219</v>
      </c>
      <c r="B220" s="6" t="s">
        <v>26</v>
      </c>
      <c r="C220" s="6" t="s">
        <v>27</v>
      </c>
      <c r="D220" s="6" t="s">
        <v>28</v>
      </c>
      <c r="E220" s="6" t="s">
        <v>29</v>
      </c>
      <c r="F220" s="6">
        <v>201</v>
      </c>
      <c r="G220" s="6" t="s">
        <v>30</v>
      </c>
      <c r="H220" s="6">
        <v>2025</v>
      </c>
      <c r="I220" s="6" t="s">
        <v>31</v>
      </c>
      <c r="J220" s="7">
        <v>9</v>
      </c>
      <c r="K220" s="8" t="str">
        <f>IF((J220=0)*(J220&lt;&gt;""),"优",IF((J220=1)+(J220=2)+(J220=3)+(J220=4)+(J220=5)+(J220=6)+(J220=7)+(J220=8)+(J220=10),"差",IF(J220=9,"重视","")))</f>
        <v>重视</v>
      </c>
      <c r="L220" s="9" t="s">
        <v>32</v>
      </c>
      <c r="M220" s="9"/>
    </row>
    <row r="221" spans="1:13">
      <c r="A221" s="5">
        <v>220</v>
      </c>
      <c r="B221" s="6" t="s">
        <v>26</v>
      </c>
      <c r="C221" s="6" t="s">
        <v>27</v>
      </c>
      <c r="D221" s="6" t="s">
        <v>28</v>
      </c>
      <c r="E221" s="6" t="s">
        <v>29</v>
      </c>
      <c r="F221" s="6">
        <v>203</v>
      </c>
      <c r="G221" s="6" t="s">
        <v>33</v>
      </c>
      <c r="H221" s="6">
        <v>2025</v>
      </c>
      <c r="I221" s="6" t="s">
        <v>31</v>
      </c>
      <c r="J221" s="7">
        <v>9</v>
      </c>
      <c r="K221" s="8" t="str">
        <f>IF((J221=0)*(J221&lt;&gt;""),"优",IF((J221=1)+(J221=2)+(J221=3)+(J221=4)+(J221=5)+(J221=6)+(J221=7)+(J221=8)+(J221=10),"差",IF(J221=9,"重视","")))</f>
        <v>重视</v>
      </c>
      <c r="L221" s="9" t="s">
        <v>20</v>
      </c>
      <c r="M221" s="9"/>
    </row>
    <row r="222" spans="1:13">
      <c r="A222" s="5">
        <v>221</v>
      </c>
      <c r="B222" s="6" t="s">
        <v>26</v>
      </c>
      <c r="C222" s="6" t="s">
        <v>27</v>
      </c>
      <c r="D222" s="6" t="s">
        <v>28</v>
      </c>
      <c r="E222" s="6" t="s">
        <v>29</v>
      </c>
      <c r="F222" s="6">
        <v>204</v>
      </c>
      <c r="G222" s="6" t="s">
        <v>34</v>
      </c>
      <c r="H222" s="6">
        <v>2025</v>
      </c>
      <c r="I222" s="6" t="s">
        <v>31</v>
      </c>
      <c r="J222" s="7">
        <v>9</v>
      </c>
      <c r="K222" s="8" t="str">
        <f>IF((J222=0)*(J222&lt;&gt;""),"优",IF((J222=1)+(J222=2)+(J222=3)+(J222=4)+(J222=5)+(J222=6)+(J222=7)+(J222=8)+(J222=10),"差",IF(J222=9,"重视","")))</f>
        <v>重视</v>
      </c>
      <c r="L222" s="9" t="s">
        <v>20</v>
      </c>
      <c r="M222" s="9"/>
    </row>
    <row r="223" spans="1:13">
      <c r="A223" s="5">
        <v>222</v>
      </c>
      <c r="B223" s="6" t="s">
        <v>26</v>
      </c>
      <c r="C223" s="6" t="s">
        <v>27</v>
      </c>
      <c r="D223" s="6" t="s">
        <v>28</v>
      </c>
      <c r="E223" s="6" t="s">
        <v>29</v>
      </c>
      <c r="F223" s="6">
        <v>205</v>
      </c>
      <c r="G223" s="6" t="s">
        <v>35</v>
      </c>
      <c r="H223" s="6">
        <v>2025</v>
      </c>
      <c r="I223" s="6" t="s">
        <v>31</v>
      </c>
      <c r="J223" s="7">
        <v>3</v>
      </c>
      <c r="K223" s="8" t="str">
        <f>IF((J223=0)*(J223&lt;&gt;""),"优",IF((J223=1)+(J223=2)+(J223=3)+(J223=4)+(J223=5)+(J223=6)+(J223=7)+(J223=8)+(J223=10),"差",IF(J223=9,"重视","")))</f>
        <v>差</v>
      </c>
      <c r="L223" s="9" t="str">
        <f>IF(J223=0,"",IF(J223=1,"床铺未叠",IF(J223=2,"地面脏乱",IF(J223=3,"垃圾未倒",IF(J223=4,"空气异味",IF(J223=5,"阳台杂物",IF(J223=6,"卫生间脏",IF(J223=7,"吸烟宿舍",IF(J223=8,"","")))))))))</f>
        <v>垃圾未倒</v>
      </c>
      <c r="M223" s="9"/>
    </row>
    <row r="224" spans="1:13">
      <c r="A224" s="5">
        <v>223</v>
      </c>
      <c r="B224" s="6" t="s">
        <v>26</v>
      </c>
      <c r="C224" s="6" t="s">
        <v>27</v>
      </c>
      <c r="D224" s="6" t="s">
        <v>28</v>
      </c>
      <c r="E224" s="6" t="s">
        <v>29</v>
      </c>
      <c r="F224" s="6">
        <v>207</v>
      </c>
      <c r="G224" s="6" t="s">
        <v>36</v>
      </c>
      <c r="H224" s="6">
        <v>2025</v>
      </c>
      <c r="I224" s="6" t="s">
        <v>31</v>
      </c>
      <c r="J224" s="7">
        <v>9</v>
      </c>
      <c r="K224" s="8" t="str">
        <f>IF((J224=0)*(J224&lt;&gt;""),"优",IF((J224=1)+(J224=2)+(J224=3)+(J224=4)+(J224=5)+(J224=6)+(J224=7)+(J224=8)+(J224=10),"差",IF(J224=9,"重视","")))</f>
        <v>重视</v>
      </c>
      <c r="L224" s="9" t="s">
        <v>20</v>
      </c>
      <c r="M224" s="9"/>
    </row>
    <row r="225" spans="1:13">
      <c r="A225" s="5">
        <v>224</v>
      </c>
      <c r="B225" s="6" t="s">
        <v>26</v>
      </c>
      <c r="C225" s="6" t="s">
        <v>27</v>
      </c>
      <c r="D225" s="6" t="s">
        <v>28</v>
      </c>
      <c r="E225" s="6" t="s">
        <v>29</v>
      </c>
      <c r="F225" s="6">
        <v>209</v>
      </c>
      <c r="G225" s="6" t="s">
        <v>37</v>
      </c>
      <c r="H225" s="6">
        <v>2025</v>
      </c>
      <c r="I225" s="6" t="s">
        <v>31</v>
      </c>
      <c r="J225" s="7">
        <v>9</v>
      </c>
      <c r="K225" s="8" t="str">
        <f>IF((J225=0)*(J225&lt;&gt;""),"优",IF((J225=1)+(J225=2)+(J225=3)+(J225=4)+(J225=5)+(J225=6)+(J225=7)+(J225=8)+(J225=10),"差",IF(J225=9,"重视","")))</f>
        <v>重视</v>
      </c>
      <c r="L225" s="9" t="s">
        <v>20</v>
      </c>
      <c r="M225" s="9"/>
    </row>
    <row r="226" spans="1:13">
      <c r="A226" s="5">
        <v>225</v>
      </c>
      <c r="B226" s="6" t="s">
        <v>26</v>
      </c>
      <c r="C226" s="6" t="s">
        <v>27</v>
      </c>
      <c r="D226" s="6" t="s">
        <v>28</v>
      </c>
      <c r="E226" s="6" t="s">
        <v>50</v>
      </c>
      <c r="F226" s="6">
        <v>104</v>
      </c>
      <c r="G226" s="6" t="s">
        <v>54</v>
      </c>
      <c r="H226" s="6">
        <v>2025</v>
      </c>
      <c r="I226" s="6" t="s">
        <v>31</v>
      </c>
      <c r="J226" s="7">
        <v>0</v>
      </c>
      <c r="K226" s="8" t="str">
        <f>IF((J226=0)*(J226&lt;&gt;""),"优",IF((J226=1)+(J226=2)+(J226=3)+(J226=4)+(J226=5)+(J226=6)+(J226=7)+(J226=8)+(J226=10),"差",IF(J226=9,"重视","")))</f>
        <v>优</v>
      </c>
      <c r="L226" s="9" t="str">
        <f>IF(J226=0,"",IF(J226=1,"床铺未叠",IF(J226=2,"地面脏乱",IF(J226=3,"垃圾未倒",IF(J226=4,"空气异味",IF(J226=5,"阳台杂物",IF(J226=6,"卫生间脏",IF(J226=7,"吸烟宿舍",IF(J226=8,"","")))))))))</f>
        <v/>
      </c>
      <c r="M226" s="9"/>
    </row>
    <row r="227" spans="1:13">
      <c r="A227" s="5">
        <v>226</v>
      </c>
      <c r="B227" s="6" t="s">
        <v>26</v>
      </c>
      <c r="C227" s="6" t="s">
        <v>27</v>
      </c>
      <c r="D227" s="6" t="s">
        <v>28</v>
      </c>
      <c r="E227" s="6" t="s">
        <v>50</v>
      </c>
      <c r="F227" s="6">
        <v>105</v>
      </c>
      <c r="G227" s="6" t="s">
        <v>55</v>
      </c>
      <c r="H227" s="6">
        <v>2025</v>
      </c>
      <c r="I227" s="6" t="s">
        <v>31</v>
      </c>
      <c r="J227" s="7">
        <v>0</v>
      </c>
      <c r="K227" s="8" t="str">
        <f>IF((J227=0)*(J227&lt;&gt;""),"优",IF((J227=1)+(J227=2)+(J227=3)+(J227=4)+(J227=5)+(J227=6)+(J227=7)+(J227=8)+(J227=10),"差",IF(J227=9,"重视","")))</f>
        <v>优</v>
      </c>
      <c r="L227" s="9" t="str">
        <f>IF(J227=0,"",IF(J227=1,"床铺未叠",IF(J227=2,"地面脏乱",IF(J227=3,"垃圾未倒",IF(J227=4,"空气异味",IF(J227=5,"阳台杂物",IF(J227=6,"卫生间脏",IF(J227=7,"吸烟宿舍",IF(J227=8,"","")))))))))</f>
        <v/>
      </c>
      <c r="M227" s="9"/>
    </row>
    <row r="228" spans="1:13">
      <c r="A228" s="5">
        <v>227</v>
      </c>
      <c r="B228" s="6" t="s">
        <v>26</v>
      </c>
      <c r="C228" s="6" t="s">
        <v>27</v>
      </c>
      <c r="D228" s="6" t="s">
        <v>28</v>
      </c>
      <c r="E228" s="6" t="s">
        <v>50</v>
      </c>
      <c r="F228" s="6">
        <v>106</v>
      </c>
      <c r="G228" s="6" t="s">
        <v>56</v>
      </c>
      <c r="H228" s="6">
        <v>2025</v>
      </c>
      <c r="I228" s="6" t="s">
        <v>31</v>
      </c>
      <c r="J228" s="7">
        <v>0</v>
      </c>
      <c r="K228" s="8" t="str">
        <f>IF((J228=0)*(J228&lt;&gt;""),"优",IF((J228=1)+(J228=2)+(J228=3)+(J228=4)+(J228=5)+(J228=6)+(J228=7)+(J228=8)+(J228=10),"差",IF(J228=9,"重视","")))</f>
        <v>优</v>
      </c>
      <c r="L228" s="9" t="str">
        <f>IF(J228=0,"",IF(J228=1,"床铺未叠",IF(J228=2,"地面脏乱",IF(J228=3,"垃圾未倒",IF(J228=4,"空气异味",IF(J228=5,"阳台杂物",IF(J228=6,"卫生间脏",IF(J228=7,"吸烟宿舍",IF(J228=8,"","")))))))))</f>
        <v/>
      </c>
      <c r="M228" s="9"/>
    </row>
    <row r="229" spans="1:13">
      <c r="A229" s="5">
        <v>228</v>
      </c>
      <c r="B229" s="6" t="s">
        <v>26</v>
      </c>
      <c r="C229" s="6" t="s">
        <v>27</v>
      </c>
      <c r="D229" s="6" t="s">
        <v>28</v>
      </c>
      <c r="E229" s="6" t="s">
        <v>50</v>
      </c>
      <c r="F229" s="6">
        <v>107</v>
      </c>
      <c r="G229" s="6" t="s">
        <v>57</v>
      </c>
      <c r="H229" s="6">
        <v>2025</v>
      </c>
      <c r="I229" s="6" t="s">
        <v>31</v>
      </c>
      <c r="J229" s="7">
        <v>0</v>
      </c>
      <c r="K229" s="8" t="str">
        <f>IF((J229=0)*(J229&lt;&gt;""),"优",IF((J229=1)+(J229=2)+(J229=3)+(J229=4)+(J229=5)+(J229=6)+(J229=7)+(J229=8)+(J229=10),"差",IF(J229=9,"重视","")))</f>
        <v>优</v>
      </c>
      <c r="L229" s="9" t="str">
        <f>IF(J229=0,"",IF(J229=1,"床铺未叠",IF(J229=2,"地面脏乱",IF(J229=3,"垃圾未倒",IF(J229=4,"空气异味",IF(J229=5,"阳台杂物",IF(J229=6,"卫生间脏",IF(J229=7,"吸烟宿舍",IF(J229=8,"","")))))))))</f>
        <v/>
      </c>
      <c r="M229" s="9"/>
    </row>
    <row r="230" spans="1:13">
      <c r="A230" s="5">
        <v>229</v>
      </c>
      <c r="B230" s="6" t="s">
        <v>26</v>
      </c>
      <c r="C230" s="6" t="s">
        <v>27</v>
      </c>
      <c r="D230" s="6" t="s">
        <v>28</v>
      </c>
      <c r="E230" s="6" t="s">
        <v>50</v>
      </c>
      <c r="F230" s="6">
        <v>109</v>
      </c>
      <c r="G230" s="6" t="s">
        <v>58</v>
      </c>
      <c r="H230" s="6">
        <v>2025</v>
      </c>
      <c r="I230" s="6" t="s">
        <v>31</v>
      </c>
      <c r="J230" s="7">
        <v>0</v>
      </c>
      <c r="K230" s="8" t="str">
        <f>IF((J230=0)*(J230&lt;&gt;""),"优",IF((J230=1)+(J230=2)+(J230=3)+(J230=4)+(J230=5)+(J230=6)+(J230=7)+(J230=8)+(J230=10),"差",IF(J230=9,"重视","")))</f>
        <v>优</v>
      </c>
      <c r="L230" s="9" t="str">
        <f>IF(J230=0,"",IF(J230=1,"床铺未叠",IF(J230=2,"地面脏乱",IF(J230=3,"垃圾未倒",IF(J230=4,"空气异味",IF(J230=5,"阳台杂物",IF(J230=6,"卫生间脏",IF(J230=7,"吸烟宿舍",IF(J230=8,"","")))))))))</f>
        <v/>
      </c>
      <c r="M230" s="9"/>
    </row>
    <row r="231" spans="1:13">
      <c r="A231" s="5">
        <v>230</v>
      </c>
      <c r="B231" s="6" t="s">
        <v>26</v>
      </c>
      <c r="C231" s="6" t="s">
        <v>27</v>
      </c>
      <c r="D231" s="6" t="s">
        <v>28</v>
      </c>
      <c r="E231" s="6" t="s">
        <v>50</v>
      </c>
      <c r="F231" s="6">
        <v>203</v>
      </c>
      <c r="G231" s="6" t="s">
        <v>59</v>
      </c>
      <c r="H231" s="6">
        <v>2025</v>
      </c>
      <c r="I231" s="6" t="s">
        <v>31</v>
      </c>
      <c r="J231" s="7">
        <v>0</v>
      </c>
      <c r="K231" s="8" t="str">
        <f>IF((J231=0)*(J231&lt;&gt;""),"优",IF((J231=1)+(J231=2)+(J231=3)+(J231=4)+(J231=5)+(J231=6)+(J231=7)+(J231=8)+(J231=10),"差",IF(J231=9,"重视","")))</f>
        <v>优</v>
      </c>
      <c r="L231" s="9" t="str">
        <f>IF(J231=0,"",IF(J231=1,"床铺未叠",IF(J231=2,"地面脏乱",IF(J231=3,"垃圾未倒",IF(J231=4,"空气异味",IF(J231=5,"阳台杂物",IF(J231=6,"卫生间脏",IF(J231=7,"吸烟宿舍",IF(J231=8,"","")))))))))</f>
        <v/>
      </c>
      <c r="M231" s="9"/>
    </row>
    <row r="232" spans="1:13">
      <c r="A232" s="5">
        <v>231</v>
      </c>
      <c r="B232" s="6" t="s">
        <v>26</v>
      </c>
      <c r="C232" s="6" t="s">
        <v>27</v>
      </c>
      <c r="D232" s="6" t="s">
        <v>28</v>
      </c>
      <c r="E232" s="6" t="s">
        <v>50</v>
      </c>
      <c r="F232" s="6">
        <v>206</v>
      </c>
      <c r="G232" s="6" t="s">
        <v>60</v>
      </c>
      <c r="H232" s="6">
        <v>2025</v>
      </c>
      <c r="I232" s="6" t="s">
        <v>31</v>
      </c>
      <c r="J232" s="7">
        <v>0</v>
      </c>
      <c r="K232" s="8" t="str">
        <f>IF((J232=0)*(J232&lt;&gt;""),"优",IF((J232=1)+(J232=2)+(J232=3)+(J232=4)+(J232=5)+(J232=6)+(J232=7)+(J232=8)+(J232=10),"差",IF(J232=9,"重视","")))</f>
        <v>优</v>
      </c>
      <c r="L232" s="9" t="str">
        <f>IF(J232=0,"",IF(J232=1,"床铺未叠",IF(J232=2,"地面脏乱",IF(J232=3,"垃圾未倒",IF(J232=4,"空气异味",IF(J232=5,"阳台杂物",IF(J232=6,"卫生间脏",IF(J232=7,"吸烟宿舍",IF(J232=8,"","")))))))))</f>
        <v/>
      </c>
      <c r="M232" s="9"/>
    </row>
    <row r="233" spans="1:13">
      <c r="A233" s="5">
        <v>232</v>
      </c>
      <c r="B233" s="6" t="s">
        <v>26</v>
      </c>
      <c r="C233" s="6" t="s">
        <v>27</v>
      </c>
      <c r="D233" s="6" t="s">
        <v>28</v>
      </c>
      <c r="E233" s="6" t="s">
        <v>50</v>
      </c>
      <c r="F233" s="6">
        <v>209</v>
      </c>
      <c r="G233" s="6" t="s">
        <v>61</v>
      </c>
      <c r="H233" s="6">
        <v>2025</v>
      </c>
      <c r="I233" s="6" t="s">
        <v>31</v>
      </c>
      <c r="J233" s="7">
        <v>0</v>
      </c>
      <c r="K233" s="8" t="str">
        <f>IF((J233=0)*(J233&lt;&gt;""),"优",IF((J233=1)+(J233=2)+(J233=3)+(J233=4)+(J233=5)+(J233=6)+(J233=7)+(J233=8)+(J233=10),"差",IF(J233=9,"重视","")))</f>
        <v>优</v>
      </c>
      <c r="L233" s="9" t="str">
        <f>IF(J233=0,"",IF(J233=1,"床铺未叠",IF(J233=2,"地面脏乱",IF(J233=3,"垃圾未倒",IF(J233=4,"空气异味",IF(J233=5,"阳台杂物",IF(J233=6,"卫生间脏",IF(J233=7,"吸烟宿舍",IF(J233=8,"","")))))))))</f>
        <v/>
      </c>
      <c r="M233" s="9"/>
    </row>
    <row r="234" spans="1:13">
      <c r="A234" s="5">
        <v>233</v>
      </c>
      <c r="B234" s="6" t="s">
        <v>26</v>
      </c>
      <c r="C234" s="6" t="s">
        <v>27</v>
      </c>
      <c r="D234" s="6" t="s">
        <v>28</v>
      </c>
      <c r="E234" s="6" t="s">
        <v>50</v>
      </c>
      <c r="F234" s="6">
        <v>301</v>
      </c>
      <c r="G234" s="6" t="s">
        <v>62</v>
      </c>
      <c r="H234" s="6">
        <v>2025</v>
      </c>
      <c r="I234" s="6" t="s">
        <v>31</v>
      </c>
      <c r="J234" s="7">
        <v>0</v>
      </c>
      <c r="K234" s="8" t="str">
        <f>IF((J234=0)*(J234&lt;&gt;""),"优",IF((J234=1)+(J234=2)+(J234=3)+(J234=4)+(J234=5)+(J234=6)+(J234=7)+(J234=8)+(J234=10),"差",IF(J234=9,"重视","")))</f>
        <v>优</v>
      </c>
      <c r="L234" s="9" t="str">
        <f>IF(J234=0,"",IF(J234=1,"床铺未叠",IF(J234=2,"地面脏乱",IF(J234=3,"垃圾未倒",IF(J234=4,"空气异味",IF(J234=5,"阳台杂物",IF(J234=6,"卫生间脏",IF(J234=7,"吸烟宿舍",IF(J234=8,"","")))))))))</f>
        <v/>
      </c>
      <c r="M234" s="9"/>
    </row>
    <row r="235" spans="1:13">
      <c r="A235" s="5">
        <v>234</v>
      </c>
      <c r="B235" s="6" t="s">
        <v>26</v>
      </c>
      <c r="C235" s="6" t="s">
        <v>27</v>
      </c>
      <c r="D235" s="6" t="s">
        <v>28</v>
      </c>
      <c r="E235" s="6" t="s">
        <v>50</v>
      </c>
      <c r="F235" s="6">
        <v>302</v>
      </c>
      <c r="G235" s="6" t="s">
        <v>63</v>
      </c>
      <c r="H235" s="6">
        <v>2025</v>
      </c>
      <c r="I235" s="6" t="s">
        <v>31</v>
      </c>
      <c r="J235" s="7">
        <v>0</v>
      </c>
      <c r="K235" s="8" t="str">
        <f>IF((J235=0)*(J235&lt;&gt;""),"优",IF((J235=1)+(J235=2)+(J235=3)+(J235=4)+(J235=5)+(J235=6)+(J235=7)+(J235=8)+(J235=10),"差",IF(J235=9,"重视","")))</f>
        <v>优</v>
      </c>
      <c r="L235" s="9" t="str">
        <f>IF(J235=0,"",IF(J235=1,"床铺未叠",IF(J235=2,"地面脏乱",IF(J235=3,"垃圾未倒",IF(J235=4,"空气异味",IF(J235=5,"阳台杂物",IF(J235=6,"卫生间脏",IF(J235=7,"吸烟宿舍",IF(J235=8,"","")))))))))</f>
        <v/>
      </c>
      <c r="M235" s="9"/>
    </row>
    <row r="236" spans="1:13">
      <c r="A236" s="5">
        <v>235</v>
      </c>
      <c r="B236" s="6" t="s">
        <v>26</v>
      </c>
      <c r="C236" s="6" t="s">
        <v>41</v>
      </c>
      <c r="D236" s="6" t="s">
        <v>13</v>
      </c>
      <c r="E236" s="6" t="s">
        <v>214</v>
      </c>
      <c r="F236" s="6">
        <v>607</v>
      </c>
      <c r="G236" s="6" t="s">
        <v>264</v>
      </c>
      <c r="H236" s="6">
        <v>2025</v>
      </c>
      <c r="I236" s="6" t="s">
        <v>39</v>
      </c>
      <c r="J236" s="7">
        <v>9</v>
      </c>
      <c r="K236" s="8" t="str">
        <f>IF((J236=0)*(J236&lt;&gt;""),"优",IF((J236=1)+(J236=2)+(J236=3)+(J236=4)+(J236=5)+(J236=6)+(J236=7)+(J236=8)+(J236=10),"差",IF(J236=9,"重视","")))</f>
        <v>重视</v>
      </c>
      <c r="L236" s="9" t="s">
        <v>242</v>
      </c>
      <c r="M236" s="9"/>
    </row>
    <row r="237" spans="1:13">
      <c r="A237" s="5">
        <v>236</v>
      </c>
      <c r="B237" s="6" t="s">
        <v>26</v>
      </c>
      <c r="C237" s="6" t="s">
        <v>41</v>
      </c>
      <c r="D237" s="6" t="s">
        <v>13</v>
      </c>
      <c r="E237" s="6" t="s">
        <v>214</v>
      </c>
      <c r="F237" s="6">
        <v>614</v>
      </c>
      <c r="G237" s="6" t="s">
        <v>265</v>
      </c>
      <c r="H237" s="6">
        <v>2025</v>
      </c>
      <c r="I237" s="6" t="s">
        <v>39</v>
      </c>
      <c r="J237" s="7">
        <v>9</v>
      </c>
      <c r="K237" s="8" t="str">
        <f>IF((J237=0)*(J237&lt;&gt;""),"优",IF((J237=1)+(J237=2)+(J237=3)+(J237=4)+(J237=5)+(J237=6)+(J237=7)+(J237=8)+(J237=10),"差",IF(J237=9,"重视","")))</f>
        <v>重视</v>
      </c>
      <c r="L237" s="9" t="s">
        <v>20</v>
      </c>
      <c r="M237" s="9"/>
    </row>
    <row r="238" spans="1:13">
      <c r="A238" s="5">
        <v>237</v>
      </c>
      <c r="B238" s="6" t="s">
        <v>26</v>
      </c>
      <c r="C238" s="6" t="s">
        <v>41</v>
      </c>
      <c r="D238" s="6" t="s">
        <v>13</v>
      </c>
      <c r="E238" s="6" t="s">
        <v>214</v>
      </c>
      <c r="F238" s="6">
        <v>615</v>
      </c>
      <c r="G238" s="6" t="s">
        <v>266</v>
      </c>
      <c r="H238" s="6">
        <v>2025</v>
      </c>
      <c r="I238" s="6" t="s">
        <v>39</v>
      </c>
      <c r="J238" s="7">
        <v>7</v>
      </c>
      <c r="K238" s="8" t="str">
        <f>IF((J238=0)*(J238&lt;&gt;""),"优",IF((J238=1)+(J238=2)+(J238=3)+(J238=4)+(J238=5)+(J238=6)+(J238=7)+(J238=8)+(J238=10),"差",IF(J238=9,"重视","")))</f>
        <v>差</v>
      </c>
      <c r="L238" s="9" t="str">
        <f>IF(J238=0,"",IF(J238=1,"床铺未叠",IF(J238=2,"地面脏乱",IF(J238=3,"垃圾未倒",IF(J238=4,"空气异味",IF(J238=5,"阳台杂物",IF(J238=6,"卫生间脏",IF(J238=7,"吸烟宿舍",IF(J238=8,"","")))))))))</f>
        <v>吸烟宿舍</v>
      </c>
      <c r="M238" s="9"/>
    </row>
    <row r="239" spans="1:13">
      <c r="A239" s="5">
        <v>238</v>
      </c>
      <c r="B239" s="6" t="s">
        <v>26</v>
      </c>
      <c r="C239" s="6" t="s">
        <v>38</v>
      </c>
      <c r="D239" s="6" t="s">
        <v>13</v>
      </c>
      <c r="E239" s="6" t="s">
        <v>214</v>
      </c>
      <c r="F239" s="6">
        <v>603</v>
      </c>
      <c r="G239" s="6" t="s">
        <v>263</v>
      </c>
      <c r="H239" s="6">
        <v>2025</v>
      </c>
      <c r="I239" s="6" t="s">
        <v>39</v>
      </c>
      <c r="J239" s="7">
        <v>7</v>
      </c>
      <c r="K239" s="8" t="str">
        <f>IF((J239=0)*(J239&lt;&gt;""),"优",IF((J239=1)+(J239=2)+(J239=3)+(J239=4)+(J239=5)+(J239=6)+(J239=7)+(J239=8)+(J239=10),"差",IF(J239=9,"重视","")))</f>
        <v>差</v>
      </c>
      <c r="L239" s="9" t="str">
        <f>IF(J239=0,"",IF(J239=1,"床铺未叠",IF(J239=2,"地面脏乱",IF(J239=3,"垃圾未倒",IF(J239=4,"空气异味",IF(J239=5,"阳台杂物",IF(J239=6,"卫生间脏",IF(J239=7,"吸烟宿舍",IF(J239=8,"","")))))))))</f>
        <v>吸烟宿舍</v>
      </c>
      <c r="M239" s="9"/>
    </row>
    <row r="240" spans="1:13">
      <c r="A240" s="5">
        <v>239</v>
      </c>
      <c r="B240" s="6" t="s">
        <v>26</v>
      </c>
      <c r="C240" s="6" t="s">
        <v>38</v>
      </c>
      <c r="D240" s="6" t="s">
        <v>28</v>
      </c>
      <c r="E240" s="6" t="s">
        <v>29</v>
      </c>
      <c r="F240" s="6">
        <v>304</v>
      </c>
      <c r="G240" s="6" t="s">
        <v>40</v>
      </c>
      <c r="H240" s="6">
        <v>2025</v>
      </c>
      <c r="I240" s="6" t="s">
        <v>39</v>
      </c>
      <c r="J240" s="7">
        <v>9</v>
      </c>
      <c r="K240" s="8" t="str">
        <f>IF((J240=0)*(J240&lt;&gt;""),"优",IF((J240=1)+(J240=2)+(J240=3)+(J240=4)+(J240=5)+(J240=6)+(J240=7)+(J240=8)+(J240=10),"差",IF(J240=9,"重视","")))</f>
        <v>重视</v>
      </c>
      <c r="L240" s="9" t="s">
        <v>20</v>
      </c>
      <c r="M240" s="9"/>
    </row>
    <row r="241" spans="1:13">
      <c r="A241" s="5">
        <v>240</v>
      </c>
      <c r="B241" s="6" t="s">
        <v>48</v>
      </c>
      <c r="C241" s="6" t="s">
        <v>49</v>
      </c>
      <c r="D241" s="6" t="s">
        <v>13</v>
      </c>
      <c r="E241" s="6" t="s">
        <v>214</v>
      </c>
      <c r="F241" s="6">
        <v>207</v>
      </c>
      <c r="G241" s="6" t="s">
        <v>225</v>
      </c>
      <c r="H241" s="6">
        <v>2024</v>
      </c>
      <c r="I241" s="6" t="s">
        <v>52</v>
      </c>
      <c r="J241" s="7">
        <v>9</v>
      </c>
      <c r="K241" s="8" t="str">
        <f>IF((J241=0)*(J241&lt;&gt;""),"优",IF((J241=1)+(J241=2)+(J241=3)+(J241=4)+(J241=5)+(J241=6)+(J241=7)+(J241=8)+(J241=10),"差",IF(J241=9,"重视","")))</f>
        <v>重视</v>
      </c>
      <c r="L241" s="9" t="s">
        <v>20</v>
      </c>
      <c r="M241" s="9"/>
    </row>
    <row r="242" spans="1:13">
      <c r="A242" s="5">
        <v>241</v>
      </c>
      <c r="B242" s="6" t="s">
        <v>48</v>
      </c>
      <c r="C242" s="6" t="s">
        <v>49</v>
      </c>
      <c r="D242" s="6" t="s">
        <v>13</v>
      </c>
      <c r="E242" s="6" t="s">
        <v>214</v>
      </c>
      <c r="F242" s="6">
        <v>208</v>
      </c>
      <c r="G242" s="6" t="s">
        <v>226</v>
      </c>
      <c r="H242" s="6">
        <v>2024</v>
      </c>
      <c r="I242" s="6" t="s">
        <v>52</v>
      </c>
      <c r="J242" s="7">
        <v>9</v>
      </c>
      <c r="K242" s="8" t="str">
        <f>IF((J242=0)*(J242&lt;&gt;""),"优",IF((J242=1)+(J242=2)+(J242=3)+(J242=4)+(J242=5)+(J242=6)+(J242=7)+(J242=8)+(J242=10),"差",IF(J242=9,"重视","")))</f>
        <v>重视</v>
      </c>
      <c r="L242" s="9" t="s">
        <v>20</v>
      </c>
      <c r="M242" s="9"/>
    </row>
    <row r="243" spans="1:13">
      <c r="A243" s="5">
        <v>242</v>
      </c>
      <c r="B243" s="6" t="s">
        <v>48</v>
      </c>
      <c r="C243" s="6" t="s">
        <v>49</v>
      </c>
      <c r="D243" s="6" t="s">
        <v>28</v>
      </c>
      <c r="E243" s="6" t="s">
        <v>153</v>
      </c>
      <c r="F243" s="6">
        <v>118</v>
      </c>
      <c r="G243" s="6" t="s">
        <v>163</v>
      </c>
      <c r="H243" s="6">
        <v>2024</v>
      </c>
      <c r="I243" s="6" t="s">
        <v>52</v>
      </c>
      <c r="J243" s="7">
        <v>9</v>
      </c>
      <c r="K243" s="8" t="str">
        <f>IF((J243=0)*(J243&lt;&gt;""),"优",IF((J243=1)+(J243=2)+(J243=3)+(J243=4)+(J243=5)+(J243=6)+(J243=7)+(J243=8)+(J243=10),"差",IF(J243=9,"重视","")))</f>
        <v>重视</v>
      </c>
      <c r="L243" s="9" t="s">
        <v>32</v>
      </c>
      <c r="M243" s="9"/>
    </row>
    <row r="244" spans="1:13">
      <c r="A244" s="5">
        <v>243</v>
      </c>
      <c r="B244" s="6" t="s">
        <v>48</v>
      </c>
      <c r="C244" s="6" t="s">
        <v>49</v>
      </c>
      <c r="D244" s="6" t="s">
        <v>28</v>
      </c>
      <c r="E244" s="6" t="s">
        <v>153</v>
      </c>
      <c r="F244" s="6">
        <v>120</v>
      </c>
      <c r="G244" s="6" t="s">
        <v>164</v>
      </c>
      <c r="H244" s="6">
        <v>2024</v>
      </c>
      <c r="I244" s="6" t="s">
        <v>52</v>
      </c>
      <c r="J244" s="7">
        <v>0</v>
      </c>
      <c r="K244" s="8" t="str">
        <f>IF((J244=0)*(J244&lt;&gt;""),"优",IF((J244=1)+(J244=2)+(J244=3)+(J244=4)+(J244=5)+(J244=6)+(J244=7)+(J244=8)+(J244=10),"差",IF(J244=9,"重视","")))</f>
        <v>优</v>
      </c>
      <c r="L244" s="9" t="str">
        <f>IF(J244=0,"",IF(J244=1,"床铺未叠",IF(J244=2,"地面脏乱",IF(J244=3,"垃圾未倒",IF(J244=4,"空气异味",IF(J244=5,"阳台杂物",IF(J244=6,"卫生间脏",IF(J244=7,"吸烟宿舍",IF(J244=8,"","")))))))))</f>
        <v/>
      </c>
      <c r="M244" s="9"/>
    </row>
    <row r="245" spans="1:13">
      <c r="A245" s="5">
        <v>244</v>
      </c>
      <c r="B245" s="6" t="s">
        <v>48</v>
      </c>
      <c r="C245" s="6" t="s">
        <v>49</v>
      </c>
      <c r="D245" s="6" t="s">
        <v>28</v>
      </c>
      <c r="E245" s="6" t="s">
        <v>50</v>
      </c>
      <c r="F245" s="6">
        <v>101</v>
      </c>
      <c r="G245" s="6" t="s">
        <v>51</v>
      </c>
      <c r="H245" s="6">
        <v>2025</v>
      </c>
      <c r="I245" s="6" t="s">
        <v>52</v>
      </c>
      <c r="J245" s="7">
        <v>0</v>
      </c>
      <c r="K245" s="8" t="str">
        <f>IF((J245=0)*(J245&lt;&gt;""),"优",IF((J245=1)+(J245=2)+(J245=3)+(J245=4)+(J245=5)+(J245=6)+(J245=7)+(J245=8)+(J245=10),"差",IF(J245=9,"重视","")))</f>
        <v>优</v>
      </c>
      <c r="L245" s="9"/>
      <c r="M245" s="9"/>
    </row>
    <row r="246" spans="1:13">
      <c r="A246" s="5">
        <v>245</v>
      </c>
      <c r="B246" s="6" t="s">
        <v>48</v>
      </c>
      <c r="C246" s="6" t="s">
        <v>49</v>
      </c>
      <c r="D246" s="6" t="s">
        <v>28</v>
      </c>
      <c r="E246" s="6" t="s">
        <v>50</v>
      </c>
      <c r="F246" s="6">
        <v>103</v>
      </c>
      <c r="G246" s="6" t="s">
        <v>53</v>
      </c>
      <c r="H246" s="6">
        <v>2025</v>
      </c>
      <c r="I246" s="6" t="s">
        <v>52</v>
      </c>
      <c r="J246" s="7">
        <v>0</v>
      </c>
      <c r="K246" s="8" t="str">
        <f>IF((J246=0)*(J246&lt;&gt;""),"优",IF((J246=1)+(J246=2)+(J246=3)+(J246=4)+(J246=5)+(J246=6)+(J246=7)+(J246=8)+(J246=10),"差",IF(J246=9,"重视","")))</f>
        <v>优</v>
      </c>
      <c r="L246" s="9" t="str">
        <f>IF(J246=0,"",IF(J246=1,"床铺未叠",IF(J246=2,"地面脏乱",IF(J246=3,"垃圾未倒",IF(J246=4,"空气异味",IF(J246=5,"阳台杂物",IF(J246=6,"卫生间脏",IF(J246=7,"吸烟宿舍",IF(J246=8,"","")))))))))</f>
        <v/>
      </c>
      <c r="M246" s="9"/>
    </row>
    <row r="247" spans="1:13">
      <c r="A247" s="5">
        <v>246</v>
      </c>
      <c r="B247" s="6" t="s">
        <v>48</v>
      </c>
      <c r="C247" s="6" t="s">
        <v>49</v>
      </c>
      <c r="D247" s="6" t="s">
        <v>28</v>
      </c>
      <c r="E247" s="6" t="s">
        <v>153</v>
      </c>
      <c r="F247" s="6">
        <v>520</v>
      </c>
      <c r="G247" s="6" t="s">
        <v>202</v>
      </c>
      <c r="H247" s="6">
        <v>2025</v>
      </c>
      <c r="I247" s="6" t="s">
        <v>52</v>
      </c>
      <c r="J247" s="7">
        <v>0</v>
      </c>
      <c r="K247" s="8" t="str">
        <f>IF((J247=0)*(J247&lt;&gt;""),"优",IF((J247=1)+(J247=2)+(J247=3)+(J247=4)+(J247=5)+(J247=6)+(J247=7)+(J247=8)+(J247=10),"差",IF(J247=9,"重视","")))</f>
        <v>优</v>
      </c>
      <c r="L247" s="9" t="str">
        <f>IF(J247=0,"",IF(J247=1,"床铺未叠",IF(J247=2,"地面脏乱",IF(J247=3,"垃圾未倒",IF(J247=4,"空气异味",IF(J247=5,"阳台杂物",IF(J247=6,"卫生间脏",IF(J247=7,"吸烟宿舍",IF(J247=8,"","")))))))))</f>
        <v/>
      </c>
      <c r="M247" s="9"/>
    </row>
    <row r="248" spans="1:13">
      <c r="A248" s="5">
        <v>247</v>
      </c>
      <c r="B248" s="6" t="s">
        <v>48</v>
      </c>
      <c r="C248" s="6" t="s">
        <v>49</v>
      </c>
      <c r="D248" s="6" t="s">
        <v>28</v>
      </c>
      <c r="E248" s="6" t="s">
        <v>153</v>
      </c>
      <c r="F248" s="6">
        <v>521</v>
      </c>
      <c r="G248" s="6" t="s">
        <v>203</v>
      </c>
      <c r="H248" s="6">
        <v>2025</v>
      </c>
      <c r="I248" s="6" t="s">
        <v>52</v>
      </c>
      <c r="J248" s="7">
        <v>9</v>
      </c>
      <c r="K248" s="8" t="str">
        <f>IF((J248=0)*(J248&lt;&gt;""),"优",IF((J248=1)+(J248=2)+(J248=3)+(J248=4)+(J248=5)+(J248=6)+(J248=7)+(J248=8)+(J248=10),"差",IF(J248=9,"重视","")))</f>
        <v>重视</v>
      </c>
      <c r="L248" s="9" t="s">
        <v>32</v>
      </c>
      <c r="M248" s="9"/>
    </row>
    <row r="249" spans="1:13">
      <c r="A249" s="5">
        <v>248</v>
      </c>
      <c r="B249" s="6" t="s">
        <v>48</v>
      </c>
      <c r="C249" s="6" t="s">
        <v>49</v>
      </c>
      <c r="D249" s="6" t="s">
        <v>28</v>
      </c>
      <c r="E249" s="6" t="s">
        <v>153</v>
      </c>
      <c r="F249" s="6">
        <v>601</v>
      </c>
      <c r="G249" s="6" t="s">
        <v>204</v>
      </c>
      <c r="H249" s="6">
        <v>2025</v>
      </c>
      <c r="I249" s="6" t="s">
        <v>52</v>
      </c>
      <c r="J249" s="7">
        <v>9</v>
      </c>
      <c r="K249" s="8" t="str">
        <f>IF((J249=0)*(J249&lt;&gt;""),"优",IF((J249=1)+(J249=2)+(J249=3)+(J249=4)+(J249=5)+(J249=6)+(J249=7)+(J249=8)+(J249=10),"差",IF(J249=9,"重视","")))</f>
        <v>重视</v>
      </c>
      <c r="L249" s="9" t="s">
        <v>32</v>
      </c>
      <c r="M249" s="9"/>
    </row>
    <row r="250" spans="1:13">
      <c r="A250" s="5">
        <v>249</v>
      </c>
      <c r="B250" s="6" t="s">
        <v>48</v>
      </c>
      <c r="C250" s="6" t="s">
        <v>49</v>
      </c>
      <c r="D250" s="6" t="s">
        <v>28</v>
      </c>
      <c r="E250" s="6" t="s">
        <v>153</v>
      </c>
      <c r="F250" s="6">
        <v>602</v>
      </c>
      <c r="G250" s="6" t="s">
        <v>205</v>
      </c>
      <c r="H250" s="6">
        <v>2025</v>
      </c>
      <c r="I250" s="6" t="s">
        <v>52</v>
      </c>
      <c r="J250" s="7">
        <v>0</v>
      </c>
      <c r="K250" s="8" t="str">
        <f>IF((J250=0)*(J250&lt;&gt;""),"优",IF((J250=1)+(J250=2)+(J250=3)+(J250=4)+(J250=5)+(J250=6)+(J250=7)+(J250=8)+(J250=10),"差",IF(J250=9,"重视","")))</f>
        <v>优</v>
      </c>
      <c r="L250" s="9" t="str">
        <f>IF(J250=0,"",IF(J250=1,"床铺未叠",IF(J250=2,"地面脏乱",IF(J250=3,"垃圾未倒",IF(J250=4,"空气异味",IF(J250=5,"阳台杂物",IF(J250=6,"卫生间脏",IF(J250=7,"吸烟宿舍",IF(J250=8,"","")))))))))</f>
        <v/>
      </c>
      <c r="M250" s="9"/>
    </row>
    <row r="251" spans="1:13">
      <c r="A251" s="5">
        <v>250</v>
      </c>
      <c r="B251" s="6" t="s">
        <v>48</v>
      </c>
      <c r="C251" s="6" t="s">
        <v>49</v>
      </c>
      <c r="D251" s="6" t="s">
        <v>28</v>
      </c>
      <c r="E251" s="6" t="s">
        <v>153</v>
      </c>
      <c r="F251" s="6">
        <v>604</v>
      </c>
      <c r="G251" s="6" t="s">
        <v>206</v>
      </c>
      <c r="H251" s="6">
        <v>2025</v>
      </c>
      <c r="I251" s="6" t="s">
        <v>52</v>
      </c>
      <c r="J251" s="7">
        <v>0</v>
      </c>
      <c r="K251" s="8" t="str">
        <f>IF((J251=0)*(J251&lt;&gt;""),"优",IF((J251=1)+(J251=2)+(J251=3)+(J251=4)+(J251=5)+(J251=6)+(J251=7)+(J251=8)+(J251=10),"差",IF(J251=9,"重视","")))</f>
        <v>优</v>
      </c>
      <c r="L251" s="9" t="str">
        <f>IF(J251=0,"",IF(J251=1,"床铺未叠",IF(J251=2,"地面脏乱",IF(J251=3,"垃圾未倒",IF(J251=4,"空气异味",IF(J251=5,"阳台杂物",IF(J251=6,"卫生间脏",IF(J251=7,"吸烟宿舍",IF(J251=8,"","")))))))))</f>
        <v/>
      </c>
      <c r="M251" s="9"/>
    </row>
    <row r="252" spans="1:13">
      <c r="A252" s="5">
        <v>251</v>
      </c>
      <c r="B252" s="6" t="s">
        <v>48</v>
      </c>
      <c r="C252" s="6" t="s">
        <v>49</v>
      </c>
      <c r="D252" s="6" t="s">
        <v>28</v>
      </c>
      <c r="E252" s="6" t="s">
        <v>153</v>
      </c>
      <c r="F252" s="6">
        <v>605</v>
      </c>
      <c r="G252" s="6" t="s">
        <v>207</v>
      </c>
      <c r="H252" s="6">
        <v>2025</v>
      </c>
      <c r="I252" s="6" t="s">
        <v>52</v>
      </c>
      <c r="J252" s="7">
        <v>0</v>
      </c>
      <c r="K252" s="8" t="str">
        <f>IF((J252=0)*(J252&lt;&gt;""),"优",IF((J252=1)+(J252=2)+(J252=3)+(J252=4)+(J252=5)+(J252=6)+(J252=7)+(J252=8)+(J252=10),"差",IF(J252=9,"重视","")))</f>
        <v>优</v>
      </c>
      <c r="L252" s="9" t="str">
        <f>IF(J252=0,"",IF(J252=1,"床铺未叠",IF(J252=2,"地面脏乱",IF(J252=3,"垃圾未倒",IF(J252=4,"空气异味",IF(J252=5,"阳台杂物",IF(J252=6,"卫生间脏",IF(J252=7,"吸烟宿舍",IF(J252=8,"","")))))))))</f>
        <v/>
      </c>
      <c r="M252" s="9"/>
    </row>
    <row r="253" spans="1:13">
      <c r="A253" s="5">
        <v>252</v>
      </c>
      <c r="B253" s="6" t="s">
        <v>48</v>
      </c>
      <c r="C253" s="6" t="s">
        <v>49</v>
      </c>
      <c r="D253" s="6" t="s">
        <v>28</v>
      </c>
      <c r="E253" s="6" t="s">
        <v>153</v>
      </c>
      <c r="F253" s="6">
        <v>606</v>
      </c>
      <c r="G253" s="6" t="s">
        <v>208</v>
      </c>
      <c r="H253" s="6">
        <v>2025</v>
      </c>
      <c r="I253" s="6" t="s">
        <v>52</v>
      </c>
      <c r="J253" s="7">
        <v>0</v>
      </c>
      <c r="K253" s="8" t="str">
        <f>IF((J253=0)*(J253&lt;&gt;""),"优",IF((J253=1)+(J253=2)+(J253=3)+(J253=4)+(J253=5)+(J253=6)+(J253=7)+(J253=8)+(J253=10),"差",IF(J253=9,"重视","")))</f>
        <v>优</v>
      </c>
      <c r="L253" s="9" t="str">
        <f>IF(J253=0,"",IF(J253=1,"床铺未叠",IF(J253=2,"地面脏乱",IF(J253=3,"垃圾未倒",IF(J253=4,"空气异味",IF(J253=5,"阳台杂物",IF(J253=6,"卫生间脏",IF(J253=7,"吸烟宿舍",IF(J253=8,"","")))))))))</f>
        <v/>
      </c>
      <c r="M253" s="9"/>
    </row>
    <row r="254" spans="1:13">
      <c r="A254" s="5">
        <v>253</v>
      </c>
      <c r="B254" s="6" t="s">
        <v>48</v>
      </c>
      <c r="C254" s="6" t="s">
        <v>49</v>
      </c>
      <c r="D254" s="6" t="s">
        <v>28</v>
      </c>
      <c r="E254" s="6" t="s">
        <v>153</v>
      </c>
      <c r="F254" s="6">
        <v>608</v>
      </c>
      <c r="G254" s="6" t="s">
        <v>209</v>
      </c>
      <c r="H254" s="6">
        <v>2025</v>
      </c>
      <c r="I254" s="6" t="s">
        <v>52</v>
      </c>
      <c r="J254" s="7">
        <v>0</v>
      </c>
      <c r="K254" s="8" t="str">
        <f>IF((J254=0)*(J254&lt;&gt;""),"优",IF((J254=1)+(J254=2)+(J254=3)+(J254=4)+(J254=5)+(J254=6)+(J254=7)+(J254=8)+(J254=10),"差",IF(J254=9,"重视","")))</f>
        <v>优</v>
      </c>
      <c r="L254" s="12" t="str">
        <f>IF(J254=0,"",IF(J254=1,"床铺未叠",IF(J254=2,"地面脏乱",IF(J254=3,"垃圾未倒",IF(J254=4,"空气异味",IF(J254=5,"阳台杂物",IF(J254=6,"卫生间脏",IF(J254=7,"吸烟宿舍",IF(J254=8,"","")))))))))</f>
        <v/>
      </c>
      <c r="M254" s="9"/>
    </row>
    <row r="255" spans="1:13">
      <c r="A255" s="5">
        <v>254</v>
      </c>
      <c r="B255" s="6" t="s">
        <v>212</v>
      </c>
      <c r="C255" s="6" t="s">
        <v>268</v>
      </c>
      <c r="D255" s="6" t="s">
        <v>13</v>
      </c>
      <c r="E255" s="6" t="s">
        <v>269</v>
      </c>
      <c r="F255" s="6">
        <v>103</v>
      </c>
      <c r="G255" s="6" t="s">
        <v>270</v>
      </c>
      <c r="H255" s="6">
        <v>2024</v>
      </c>
      <c r="I255" s="6" t="s">
        <v>215</v>
      </c>
      <c r="J255" s="7">
        <v>9</v>
      </c>
      <c r="K255" s="8" t="str">
        <f>IF((J255=0)*(J255&lt;&gt;""),"优",IF((J255=1)+(J255=2)+(J255=3)+(J255=4)+(J255=5)+(J255=6)+(J255=7)+(J255=8)+(J255=10),"差",IF(J255=9,"重视","")))</f>
        <v>重视</v>
      </c>
      <c r="L255" s="9" t="s">
        <v>20</v>
      </c>
      <c r="M255" s="9"/>
    </row>
    <row r="256" spans="1:13">
      <c r="A256" s="5">
        <v>255</v>
      </c>
      <c r="B256" s="6" t="s">
        <v>212</v>
      </c>
      <c r="C256" s="6" t="s">
        <v>268</v>
      </c>
      <c r="D256" s="6" t="s">
        <v>13</v>
      </c>
      <c r="E256" s="6" t="s">
        <v>269</v>
      </c>
      <c r="F256" s="6">
        <v>108</v>
      </c>
      <c r="G256" s="6" t="s">
        <v>271</v>
      </c>
      <c r="H256" s="6">
        <v>2024</v>
      </c>
      <c r="I256" s="6" t="s">
        <v>215</v>
      </c>
      <c r="J256" s="7">
        <v>0</v>
      </c>
      <c r="K256" s="8" t="str">
        <f>IF((J256=0)*(J256&lt;&gt;""),"优",IF((J256=1)+(J256=2)+(J256=3)+(J256=4)+(J256=5)+(J256=6)+(J256=7)+(J256=8)+(J256=10),"差",IF(J256=9,"重视","")))</f>
        <v>优</v>
      </c>
      <c r="L256" s="10"/>
      <c r="M256" s="9"/>
    </row>
    <row r="257" spans="1:13">
      <c r="A257" s="5">
        <v>256</v>
      </c>
      <c r="B257" s="6" t="s">
        <v>212</v>
      </c>
      <c r="C257" s="6" t="s">
        <v>268</v>
      </c>
      <c r="D257" s="6" t="s">
        <v>13</v>
      </c>
      <c r="E257" s="6" t="s">
        <v>269</v>
      </c>
      <c r="F257" s="6">
        <v>109</v>
      </c>
      <c r="G257" s="6" t="s">
        <v>272</v>
      </c>
      <c r="H257" s="6">
        <v>2024</v>
      </c>
      <c r="I257" s="6" t="s">
        <v>215</v>
      </c>
      <c r="J257" s="7">
        <v>9</v>
      </c>
      <c r="K257" s="8" t="str">
        <f>IF((J257=0)*(J257&lt;&gt;""),"优",IF((J257=1)+(J257=2)+(J257=3)+(J257=4)+(J257=5)+(J257=6)+(J257=7)+(J257=8)+(J257=10),"差",IF(J257=9,"重视","")))</f>
        <v>重视</v>
      </c>
      <c r="L257" s="10" t="s">
        <v>20</v>
      </c>
      <c r="M257" s="9"/>
    </row>
    <row r="258" spans="1:13">
      <c r="A258" s="5">
        <v>257</v>
      </c>
      <c r="B258" s="6" t="s">
        <v>212</v>
      </c>
      <c r="C258" s="6" t="s">
        <v>268</v>
      </c>
      <c r="D258" s="6" t="s">
        <v>28</v>
      </c>
      <c r="E258" s="6" t="s">
        <v>387</v>
      </c>
      <c r="F258" s="6">
        <v>715</v>
      </c>
      <c r="G258" s="6" t="s">
        <v>478</v>
      </c>
      <c r="H258" s="6">
        <v>2024</v>
      </c>
      <c r="I258" s="6" t="s">
        <v>215</v>
      </c>
      <c r="J258" s="7">
        <v>3</v>
      </c>
      <c r="K258" s="8" t="str">
        <f>IF((J258=0)*(J258&lt;&gt;""),"优",IF((J258=1)+(J258=2)+(J258=3)+(J258=4)+(J258=5)+(J258=6)+(J258=7)+(J258=8)+(J258=10),"差",IF(J258=9,"重视","")))</f>
        <v>差</v>
      </c>
      <c r="L258" s="9" t="str">
        <f>IF(J258=0,"",IF(J258=1,"床铺未叠",IF(J258=2,"地面脏乱",IF(J258=3,"垃圾未倒",IF(J258=4,"空气异味",IF(J258=5,"阳台杂物",IF(J258=6,"卫生间脏",IF(J258=7,"吸烟宿舍",IF(J258=8,"","")))))))))</f>
        <v>垃圾未倒</v>
      </c>
      <c r="M258" s="9"/>
    </row>
    <row r="259" spans="1:13">
      <c r="A259" s="5">
        <v>258</v>
      </c>
      <c r="B259" s="6" t="s">
        <v>212</v>
      </c>
      <c r="C259" s="6" t="s">
        <v>268</v>
      </c>
      <c r="D259" s="6" t="s">
        <v>28</v>
      </c>
      <c r="E259" s="6" t="s">
        <v>387</v>
      </c>
      <c r="F259" s="6">
        <v>717</v>
      </c>
      <c r="G259" s="6" t="s">
        <v>479</v>
      </c>
      <c r="H259" s="6">
        <v>2024</v>
      </c>
      <c r="I259" s="6" t="s">
        <v>215</v>
      </c>
      <c r="J259" s="7">
        <v>9</v>
      </c>
      <c r="K259" s="8" t="str">
        <f>IF((J259=0)*(J259&lt;&gt;""),"优",IF((J259=1)+(J259=2)+(J259=3)+(J259=4)+(J259=5)+(J259=6)+(J259=7)+(J259=8)+(J259=10),"差",IF(J259=9,"重视","")))</f>
        <v>重视</v>
      </c>
      <c r="L259" s="9" t="s">
        <v>32</v>
      </c>
      <c r="M259" s="9"/>
    </row>
    <row r="260" spans="1:13">
      <c r="A260" s="5">
        <v>259</v>
      </c>
      <c r="B260" s="6" t="s">
        <v>212</v>
      </c>
      <c r="C260" s="6" t="s">
        <v>268</v>
      </c>
      <c r="D260" s="6" t="s">
        <v>28</v>
      </c>
      <c r="E260" s="6" t="s">
        <v>387</v>
      </c>
      <c r="F260" s="6">
        <v>718</v>
      </c>
      <c r="G260" s="6" t="s">
        <v>480</v>
      </c>
      <c r="H260" s="6">
        <v>2024</v>
      </c>
      <c r="I260" s="6" t="s">
        <v>215</v>
      </c>
      <c r="J260" s="7">
        <v>9</v>
      </c>
      <c r="K260" s="8" t="str">
        <f>IF((J260=0)*(J260&lt;&gt;""),"优",IF((J260=1)+(J260=2)+(J260=3)+(J260=4)+(J260=5)+(J260=6)+(J260=7)+(J260=8)+(J260=10),"差",IF(J260=9,"重视","")))</f>
        <v>重视</v>
      </c>
      <c r="L260" s="10" t="s">
        <v>47</v>
      </c>
      <c r="M260" s="9"/>
    </row>
    <row r="261" spans="1:13">
      <c r="A261" s="5">
        <v>260</v>
      </c>
      <c r="B261" s="6" t="s">
        <v>212</v>
      </c>
      <c r="C261" s="6" t="s">
        <v>268</v>
      </c>
      <c r="D261" s="6" t="s">
        <v>28</v>
      </c>
      <c r="E261" s="6" t="s">
        <v>387</v>
      </c>
      <c r="F261" s="6">
        <v>719</v>
      </c>
      <c r="G261" s="6" t="s">
        <v>481</v>
      </c>
      <c r="H261" s="6">
        <v>2024</v>
      </c>
      <c r="I261" s="6" t="s">
        <v>215</v>
      </c>
      <c r="J261" s="7">
        <v>9</v>
      </c>
      <c r="K261" s="8" t="str">
        <f>IF((J261=0)*(J261&lt;&gt;""),"优",IF((J261=1)+(J261=2)+(J261=3)+(J261=4)+(J261=5)+(J261=6)+(J261=7)+(J261=8)+(J261=10),"差",IF(J261=9,"重视","")))</f>
        <v>重视</v>
      </c>
      <c r="L261" s="10" t="s">
        <v>482</v>
      </c>
      <c r="M261" s="9"/>
    </row>
    <row r="262" spans="1:13">
      <c r="A262" s="5">
        <v>261</v>
      </c>
      <c r="B262" s="6" t="s">
        <v>212</v>
      </c>
      <c r="C262" s="6" t="s">
        <v>268</v>
      </c>
      <c r="D262" s="6" t="s">
        <v>28</v>
      </c>
      <c r="E262" s="6" t="s">
        <v>387</v>
      </c>
      <c r="F262" s="6">
        <v>721</v>
      </c>
      <c r="G262" s="6" t="s">
        <v>483</v>
      </c>
      <c r="H262" s="6">
        <v>2024</v>
      </c>
      <c r="I262" s="6" t="s">
        <v>215</v>
      </c>
      <c r="J262" s="7">
        <v>0</v>
      </c>
      <c r="K262" s="8" t="str">
        <f>IF((J262=0)*(J262&lt;&gt;""),"优",IF((J262=1)+(J262=2)+(J262=3)+(J262=4)+(J262=5)+(J262=6)+(J262=7)+(J262=8)+(J262=10),"差",IF(J262=9,"重视","")))</f>
        <v>优</v>
      </c>
      <c r="L262" s="10" t="str">
        <f>IF(J262=0,"",IF(J262=1,"床铺未叠",IF(J262=2,"地面脏乱",IF(J262=3,"垃圾未倒",IF(J262=4,"空气异味",IF(J262=5,"阳台杂物",IF(J262=6,"卫生间脏",IF(J262=7,"吸烟宿舍",IF(J262=8,"","")))))))))</f>
        <v/>
      </c>
      <c r="M262" s="9"/>
    </row>
    <row r="263" spans="1:13">
      <c r="A263" s="5">
        <v>262</v>
      </c>
      <c r="B263" s="6" t="s">
        <v>212</v>
      </c>
      <c r="C263" s="6" t="s">
        <v>268</v>
      </c>
      <c r="D263" s="6" t="s">
        <v>28</v>
      </c>
      <c r="E263" s="6" t="s">
        <v>387</v>
      </c>
      <c r="F263" s="6">
        <v>722</v>
      </c>
      <c r="G263" s="6" t="s">
        <v>484</v>
      </c>
      <c r="H263" s="6">
        <v>2024</v>
      </c>
      <c r="I263" s="6" t="s">
        <v>215</v>
      </c>
      <c r="J263" s="7">
        <v>9</v>
      </c>
      <c r="K263" s="8" t="str">
        <f>IF((J263=0)*(J263&lt;&gt;""),"优",IF((J263=1)+(J263=2)+(J263=3)+(J263=4)+(J263=5)+(J263=6)+(J263=7)+(J263=8)+(J263=10),"差",IF(J263=9,"重视","")))</f>
        <v>重视</v>
      </c>
      <c r="L263" s="9" t="s">
        <v>364</v>
      </c>
      <c r="M263" s="9"/>
    </row>
    <row r="264" spans="1:13">
      <c r="A264" s="5">
        <v>263</v>
      </c>
      <c r="B264" s="6" t="s">
        <v>212</v>
      </c>
      <c r="C264" s="6" t="s">
        <v>268</v>
      </c>
      <c r="D264" s="6" t="s">
        <v>28</v>
      </c>
      <c r="E264" s="6" t="s">
        <v>387</v>
      </c>
      <c r="F264" s="6">
        <v>723</v>
      </c>
      <c r="G264" s="6" t="s">
        <v>485</v>
      </c>
      <c r="H264" s="6">
        <v>2024</v>
      </c>
      <c r="I264" s="6" t="s">
        <v>215</v>
      </c>
      <c r="J264" s="7">
        <v>0</v>
      </c>
      <c r="K264" s="8" t="str">
        <f>IF((J264=0)*(J264&lt;&gt;""),"优",IF((J264=1)+(J264=2)+(J264=3)+(J264=4)+(J264=5)+(J264=6)+(J264=7)+(J264=8)+(J264=10),"差",IF(J264=9,"重视","")))</f>
        <v>优</v>
      </c>
      <c r="L264" s="9" t="str">
        <f>IF(J264=0,"",IF(J264=1,"床铺未叠",IF(J264=2,"地面脏乱",IF(J264=3,"垃圾未倒",IF(J264=4,"空气异味",IF(J264=5,"阳台杂物",IF(J264=6,"卫生间脏",IF(J264=7,"吸烟宿舍",IF(J264=8,"","")))))))))</f>
        <v/>
      </c>
      <c r="M264" s="9"/>
    </row>
    <row r="265" spans="1:13">
      <c r="A265" s="5">
        <v>264</v>
      </c>
      <c r="B265" s="6" t="s">
        <v>212</v>
      </c>
      <c r="C265" s="6" t="s">
        <v>268</v>
      </c>
      <c r="D265" s="6" t="s">
        <v>28</v>
      </c>
      <c r="E265" s="6" t="s">
        <v>387</v>
      </c>
      <c r="F265" s="6">
        <v>724</v>
      </c>
      <c r="G265" s="6" t="s">
        <v>486</v>
      </c>
      <c r="H265" s="6">
        <v>2024</v>
      </c>
      <c r="I265" s="6" t="s">
        <v>215</v>
      </c>
      <c r="J265" s="7">
        <v>3</v>
      </c>
      <c r="K265" s="8" t="str">
        <f>IF((J265=0)*(J265&lt;&gt;""),"优",IF((J265=1)+(J265=2)+(J265=3)+(J265=4)+(J265=5)+(J265=6)+(J265=7)+(J265=8)+(J265=10),"差",IF(J265=9,"重视","")))</f>
        <v>差</v>
      </c>
      <c r="L265" s="9" t="str">
        <f>IF(J265=0,"",IF(J265=1,"床铺未叠",IF(J265=2,"地面脏乱",IF(J265=3,"垃圾未倒",IF(J265=4,"空气异味",IF(J265=5,"阳台杂物",IF(J265=6,"卫生间脏",IF(J265=7,"吸烟宿舍",IF(J265=8,"","")))))))))</f>
        <v>垃圾未倒</v>
      </c>
      <c r="M265" s="9"/>
    </row>
    <row r="266" spans="1:13">
      <c r="A266" s="5">
        <v>265</v>
      </c>
      <c r="B266" s="6" t="s">
        <v>212</v>
      </c>
      <c r="C266" s="6" t="s">
        <v>268</v>
      </c>
      <c r="D266" s="6" t="s">
        <v>28</v>
      </c>
      <c r="E266" s="6" t="s">
        <v>387</v>
      </c>
      <c r="F266" s="6">
        <v>726</v>
      </c>
      <c r="G266" s="6" t="s">
        <v>487</v>
      </c>
      <c r="H266" s="6">
        <v>2024</v>
      </c>
      <c r="I266" s="6" t="s">
        <v>215</v>
      </c>
      <c r="J266" s="7">
        <v>9</v>
      </c>
      <c r="K266" s="8" t="str">
        <f>IF((J266=0)*(J266&lt;&gt;""),"优",IF((J266=1)+(J266=2)+(J266=3)+(J266=4)+(J266=5)+(J266=6)+(J266=7)+(J266=8)+(J266=10),"差",IF(J266=9,"重视","")))</f>
        <v>重视</v>
      </c>
      <c r="L266" s="9" t="s">
        <v>364</v>
      </c>
      <c r="M266" s="9"/>
    </row>
    <row r="267" spans="1:13">
      <c r="A267" s="5">
        <v>266</v>
      </c>
      <c r="B267" s="6" t="s">
        <v>212</v>
      </c>
      <c r="C267" s="6" t="s">
        <v>254</v>
      </c>
      <c r="D267" s="6" t="s">
        <v>13</v>
      </c>
      <c r="E267" s="6" t="s">
        <v>326</v>
      </c>
      <c r="F267" s="6">
        <v>210</v>
      </c>
      <c r="G267" s="6" t="s">
        <v>335</v>
      </c>
      <c r="H267" s="6">
        <v>2024</v>
      </c>
      <c r="I267" s="6" t="s">
        <v>215</v>
      </c>
      <c r="J267" s="7">
        <v>2</v>
      </c>
      <c r="K267" s="8" t="str">
        <f>IF((J267=0)*(J267&lt;&gt;""),"优",IF((J267=1)+(J267=2)+(J267=3)+(J267=4)+(J267=5)+(J267=6)+(J267=7)+(J267=8)+(J267=10),"差",IF(J267=9,"重视","")))</f>
        <v>差</v>
      </c>
      <c r="L267" s="9" t="str">
        <f>IF(J267=0,"",IF(J267=1,"床铺未叠",IF(J267=2,"地面脏乱",IF(J267=3,"垃圾未倒",IF(J267=4,"空气异味",IF(J267=5,"阳台杂物",IF(J267=6,"卫生间脏",IF(J267=7,"吸烟宿舍",IF(J267=8,"","")))))))))</f>
        <v>地面脏乱</v>
      </c>
      <c r="M267" s="9"/>
    </row>
    <row r="268" spans="1:13">
      <c r="A268" s="5">
        <v>267</v>
      </c>
      <c r="B268" s="6" t="s">
        <v>212</v>
      </c>
      <c r="C268" s="6" t="s">
        <v>254</v>
      </c>
      <c r="D268" s="6" t="s">
        <v>13</v>
      </c>
      <c r="E268" s="6" t="s">
        <v>326</v>
      </c>
      <c r="F268" s="6">
        <v>406</v>
      </c>
      <c r="G268" s="6" t="s">
        <v>339</v>
      </c>
      <c r="H268" s="6">
        <v>2024</v>
      </c>
      <c r="I268" s="6" t="s">
        <v>215</v>
      </c>
      <c r="J268" s="7">
        <v>0</v>
      </c>
      <c r="K268" s="8" t="str">
        <f>IF((J268=0)*(J268&lt;&gt;""),"优",IF((J268=1)+(J268=2)+(J268=3)+(J268=4)+(J268=5)+(J268=6)+(J268=7)+(J268=8)+(J268=10),"差",IF(J268=9,"重视","")))</f>
        <v>优</v>
      </c>
      <c r="L268" s="9" t="str">
        <f>IF(J268=0,"",IF(J268=1,"床铺未叠",IF(J268=2,"地面脏乱",IF(J268=3,"垃圾未倒",IF(J268=4,"空气异味",IF(J268=5,"阳台杂物",IF(J268=6,"卫生间脏",IF(J268=7,"吸烟宿舍",IF(J268=8,"","")))))))))</f>
        <v/>
      </c>
      <c r="M268" s="9"/>
    </row>
    <row r="269" spans="1:13">
      <c r="A269" s="5">
        <v>268</v>
      </c>
      <c r="B269" s="6" t="s">
        <v>212</v>
      </c>
      <c r="C269" s="6" t="s">
        <v>254</v>
      </c>
      <c r="D269" s="6" t="s">
        <v>28</v>
      </c>
      <c r="E269" s="6" t="s">
        <v>387</v>
      </c>
      <c r="F269" s="6">
        <v>621</v>
      </c>
      <c r="G269" s="6" t="s">
        <v>470</v>
      </c>
      <c r="H269" s="6">
        <v>2024</v>
      </c>
      <c r="I269" s="6" t="s">
        <v>215</v>
      </c>
      <c r="J269" s="7">
        <v>2</v>
      </c>
      <c r="K269" s="8" t="str">
        <f>IF((J269=0)*(J269&lt;&gt;""),"优",IF((J269=1)+(J269=2)+(J269=3)+(J269=4)+(J269=5)+(J269=6)+(J269=7)+(J269=8)+(J269=10),"差",IF(J269=9,"重视","")))</f>
        <v>差</v>
      </c>
      <c r="L269" s="9" t="str">
        <f>IF(J269=0,"",IF(J269=1,"床铺未叠",IF(J269=2,"地面脏乱",IF(J269=3,"垃圾未倒",IF(J269=4,"空气异味",IF(J269=5,"阳台杂物",IF(J269=6,"卫生间脏",IF(J269=7,"吸烟宿舍",IF(J269=8,"","")))))))))</f>
        <v>地面脏乱</v>
      </c>
      <c r="M269" s="9"/>
    </row>
    <row r="270" spans="1:13">
      <c r="A270" s="5">
        <v>269</v>
      </c>
      <c r="B270" s="6" t="s">
        <v>212</v>
      </c>
      <c r="C270" s="6" t="s">
        <v>254</v>
      </c>
      <c r="D270" s="6" t="s">
        <v>28</v>
      </c>
      <c r="E270" s="6" t="s">
        <v>387</v>
      </c>
      <c r="F270" s="6">
        <v>623</v>
      </c>
      <c r="G270" s="6" t="s">
        <v>471</v>
      </c>
      <c r="H270" s="6">
        <v>2024</v>
      </c>
      <c r="I270" s="6" t="s">
        <v>215</v>
      </c>
      <c r="J270" s="7">
        <v>9</v>
      </c>
      <c r="K270" s="8" t="str">
        <f>IF((J270=0)*(J270&lt;&gt;""),"优",IF((J270=1)+(J270=2)+(J270=3)+(J270=4)+(J270=5)+(J270=6)+(J270=7)+(J270=8)+(J270=10),"差",IF(J270=9,"重视","")))</f>
        <v>重视</v>
      </c>
      <c r="L270" s="9" t="s">
        <v>47</v>
      </c>
      <c r="M270" s="9"/>
    </row>
    <row r="271" spans="1:13">
      <c r="A271" s="5">
        <v>270</v>
      </c>
      <c r="B271" s="6" t="s">
        <v>212</v>
      </c>
      <c r="C271" s="6" t="s">
        <v>254</v>
      </c>
      <c r="D271" s="6" t="s">
        <v>28</v>
      </c>
      <c r="E271" s="6" t="s">
        <v>387</v>
      </c>
      <c r="F271" s="6">
        <v>628</v>
      </c>
      <c r="G271" s="6" t="s">
        <v>472</v>
      </c>
      <c r="H271" s="6">
        <v>2024</v>
      </c>
      <c r="I271" s="6" t="s">
        <v>215</v>
      </c>
      <c r="J271" s="7">
        <v>9</v>
      </c>
      <c r="K271" s="8" t="str">
        <f>IF((J271=0)*(J271&lt;&gt;""),"优",IF((J271=1)+(J271=2)+(J271=3)+(J271=4)+(J271=5)+(J271=6)+(J271=7)+(J271=8)+(J271=10),"差",IF(J271=9,"重视","")))</f>
        <v>重视</v>
      </c>
      <c r="L271" s="9" t="s">
        <v>47</v>
      </c>
      <c r="M271" s="9"/>
    </row>
    <row r="272" spans="1:13">
      <c r="A272" s="5">
        <v>271</v>
      </c>
      <c r="B272" s="6" t="s">
        <v>212</v>
      </c>
      <c r="C272" s="6" t="s">
        <v>252</v>
      </c>
      <c r="D272" s="6" t="s">
        <v>13</v>
      </c>
      <c r="E272" s="6" t="s">
        <v>355</v>
      </c>
      <c r="F272" s="6">
        <v>708</v>
      </c>
      <c r="G272" s="6" t="s">
        <v>386</v>
      </c>
      <c r="H272" s="6">
        <v>2024</v>
      </c>
      <c r="I272" s="6" t="s">
        <v>215</v>
      </c>
      <c r="J272" s="7">
        <v>3</v>
      </c>
      <c r="K272" s="8" t="str">
        <f>IF((J272=0)*(J272&lt;&gt;""),"优",IF((J272=1)+(J272=2)+(J272=3)+(J272=4)+(J272=5)+(J272=6)+(J272=7)+(J272=8)+(J272=10),"差",IF(J272=9,"重视","")))</f>
        <v>差</v>
      </c>
      <c r="L272" s="9" t="str">
        <f>IF(J272=0,"",IF(J272=1,"床铺未叠",IF(J272=2,"地面脏乱",IF(J272=3,"垃圾未倒",IF(J272=4,"空气异味",IF(J272=5,"阳台杂物",IF(J272=6,"卫生间脏",IF(J272=7,"吸烟宿舍",IF(J272=8,"","")))))))))</f>
        <v>垃圾未倒</v>
      </c>
      <c r="M272" s="9"/>
    </row>
    <row r="273" spans="1:13">
      <c r="A273" s="5">
        <v>272</v>
      </c>
      <c r="B273" s="6" t="s">
        <v>212</v>
      </c>
      <c r="C273" s="6" t="s">
        <v>252</v>
      </c>
      <c r="D273" s="6" t="s">
        <v>28</v>
      </c>
      <c r="E273" s="6" t="s">
        <v>387</v>
      </c>
      <c r="F273" s="6">
        <v>616</v>
      </c>
      <c r="G273" s="6" t="s">
        <v>469</v>
      </c>
      <c r="H273" s="6">
        <v>2024</v>
      </c>
      <c r="I273" s="6" t="s">
        <v>215</v>
      </c>
      <c r="J273" s="7">
        <v>9</v>
      </c>
      <c r="K273" s="8" t="str">
        <f>IF((J273=0)*(J273&lt;&gt;""),"优",IF((J273=1)+(J273=2)+(J273=3)+(J273=4)+(J273=5)+(J273=6)+(J273=7)+(J273=8)+(J273=10),"差",IF(J273=9,"重视","")))</f>
        <v>重视</v>
      </c>
      <c r="L273" s="9" t="s">
        <v>47</v>
      </c>
      <c r="M273" s="9"/>
    </row>
    <row r="274" spans="1:13">
      <c r="A274" s="5">
        <v>273</v>
      </c>
      <c r="B274" s="6" t="s">
        <v>212</v>
      </c>
      <c r="C274" s="6" t="s">
        <v>213</v>
      </c>
      <c r="D274" s="6" t="s">
        <v>28</v>
      </c>
      <c r="E274" s="6" t="s">
        <v>387</v>
      </c>
      <c r="F274" s="6">
        <v>705</v>
      </c>
      <c r="G274" s="6" t="s">
        <v>474</v>
      </c>
      <c r="H274" s="6">
        <v>2024</v>
      </c>
      <c r="I274" s="6" t="s">
        <v>215</v>
      </c>
      <c r="J274" s="7">
        <v>9</v>
      </c>
      <c r="K274" s="8" t="str">
        <f>IF((J274=0)*(J274&lt;&gt;""),"优",IF((J274=1)+(J274=2)+(J274=3)+(J274=4)+(J274=5)+(J274=6)+(J274=7)+(J274=8)+(J274=10),"差",IF(J274=9,"重视","")))</f>
        <v>重视</v>
      </c>
      <c r="L274" s="9" t="s">
        <v>364</v>
      </c>
      <c r="M274" s="9"/>
    </row>
    <row r="275" spans="1:13">
      <c r="A275" s="5">
        <v>274</v>
      </c>
      <c r="B275" s="6" t="s">
        <v>212</v>
      </c>
      <c r="C275" s="6" t="s">
        <v>213</v>
      </c>
      <c r="D275" s="6" t="s">
        <v>28</v>
      </c>
      <c r="E275" s="6" t="s">
        <v>387</v>
      </c>
      <c r="F275" s="6">
        <v>706</v>
      </c>
      <c r="G275" s="6" t="s">
        <v>475</v>
      </c>
      <c r="H275" s="6">
        <v>2024</v>
      </c>
      <c r="I275" s="6" t="s">
        <v>215</v>
      </c>
      <c r="J275" s="7">
        <v>0</v>
      </c>
      <c r="K275" s="8" t="str">
        <f>IF((J275=0)*(J275&lt;&gt;""),"优",IF((J275=1)+(J275=2)+(J275=3)+(J275=4)+(J275=5)+(J275=6)+(J275=7)+(J275=8)+(J275=10),"差",IF(J275=9,"重视","")))</f>
        <v>优</v>
      </c>
      <c r="L275" s="9" t="str">
        <f>IF(J275=0,"",IF(J275=1,"床铺未叠",IF(J275=2,"地面脏乱",IF(J275=3,"垃圾未倒",IF(J275=4,"空气异味",IF(J275=5,"阳台杂物",IF(J275=6,"卫生间脏",IF(J275=7,"吸烟宿舍",IF(J275=8,"","")))))))))</f>
        <v/>
      </c>
      <c r="M275" s="9"/>
    </row>
    <row r="276" spans="1:13">
      <c r="A276" s="5">
        <v>275</v>
      </c>
      <c r="B276" s="6" t="s">
        <v>212</v>
      </c>
      <c r="C276" s="6" t="s">
        <v>213</v>
      </c>
      <c r="D276" s="6" t="s">
        <v>28</v>
      </c>
      <c r="E276" s="6" t="s">
        <v>387</v>
      </c>
      <c r="F276" s="6">
        <v>710</v>
      </c>
      <c r="G276" s="6" t="s">
        <v>477</v>
      </c>
      <c r="H276" s="6">
        <v>2024</v>
      </c>
      <c r="I276" s="6" t="s">
        <v>215</v>
      </c>
      <c r="J276" s="7">
        <v>9</v>
      </c>
      <c r="K276" s="8" t="str">
        <f>IF((J276=0)*(J276&lt;&gt;""),"优",IF((J276=1)+(J276=2)+(J276=3)+(J276=4)+(J276=5)+(J276=6)+(J276=7)+(J276=8)+(J276=10),"差",IF(J276=9,"重视","")))</f>
        <v>重视</v>
      </c>
      <c r="L276" s="9" t="s">
        <v>47</v>
      </c>
      <c r="M276" s="9"/>
    </row>
    <row r="277" spans="1:13">
      <c r="A277" s="5">
        <v>276</v>
      </c>
      <c r="B277" s="6" t="s">
        <v>212</v>
      </c>
      <c r="C277" s="6" t="s">
        <v>268</v>
      </c>
      <c r="D277" s="6" t="s">
        <v>13</v>
      </c>
      <c r="E277" s="6" t="s">
        <v>326</v>
      </c>
      <c r="F277" s="6">
        <v>102</v>
      </c>
      <c r="G277" s="6" t="s">
        <v>327</v>
      </c>
      <c r="H277" s="6">
        <v>2025</v>
      </c>
      <c r="I277" s="6" t="s">
        <v>251</v>
      </c>
      <c r="J277" s="7">
        <v>0</v>
      </c>
      <c r="K277" s="8" t="str">
        <f>IF((J277=0)*(J277&lt;&gt;""),"优",IF((J277=1)+(J277=2)+(J277=3)+(J277=4)+(J277=5)+(J277=6)+(J277=7)+(J277=8)+(J277=10),"差",IF(J277=9,"重视","")))</f>
        <v>优</v>
      </c>
      <c r="L277" s="9" t="str">
        <f>IF(J277=0,"",IF(J277=1,"床铺未叠",IF(J277=2,"地面脏乱",IF(J277=3,"垃圾未倒",IF(J277=4,"空气异味",IF(J277=5,"阳台杂物",IF(J277=6,"卫生间脏",IF(J277=7,"吸烟宿舍",IF(J277=8,"","")))))))))</f>
        <v/>
      </c>
      <c r="M277" s="9"/>
    </row>
    <row r="278" spans="1:13">
      <c r="A278" s="5">
        <v>277</v>
      </c>
      <c r="B278" s="6" t="s">
        <v>212</v>
      </c>
      <c r="C278" s="6" t="s">
        <v>268</v>
      </c>
      <c r="D278" s="6" t="s">
        <v>13</v>
      </c>
      <c r="E278" s="6" t="s">
        <v>326</v>
      </c>
      <c r="F278" s="6">
        <v>106</v>
      </c>
      <c r="G278" s="6" t="s">
        <v>328</v>
      </c>
      <c r="H278" s="6">
        <v>2025</v>
      </c>
      <c r="I278" s="6" t="s">
        <v>251</v>
      </c>
      <c r="J278" s="7">
        <v>2</v>
      </c>
      <c r="K278" s="8" t="str">
        <f>IF((J278=0)*(J278&lt;&gt;""),"优",IF((J278=1)+(J278=2)+(J278=3)+(J278=4)+(J278=5)+(J278=6)+(J278=7)+(J278=8)+(J278=10),"差",IF(J278=9,"重视","")))</f>
        <v>差</v>
      </c>
      <c r="L278" s="9" t="str">
        <f>IF(J278=0,"",IF(J278=1,"床铺未叠",IF(J278=2,"地面脏乱",IF(J278=3,"垃圾未倒",IF(J278=4,"空气异味",IF(J278=5,"阳台杂物",IF(J278=6,"卫生间脏",IF(J278=7,"吸烟宿舍",IF(J278=8,"","")))))))))</f>
        <v>地面脏乱</v>
      </c>
      <c r="M278" s="9"/>
    </row>
    <row r="279" spans="1:13">
      <c r="A279" s="5">
        <v>278</v>
      </c>
      <c r="B279" s="6" t="s">
        <v>212</v>
      </c>
      <c r="C279" s="6" t="s">
        <v>268</v>
      </c>
      <c r="D279" s="6" t="s">
        <v>13</v>
      </c>
      <c r="E279" s="6" t="s">
        <v>326</v>
      </c>
      <c r="F279" s="6">
        <v>108</v>
      </c>
      <c r="G279" s="6" t="s">
        <v>329</v>
      </c>
      <c r="H279" s="6">
        <v>2025</v>
      </c>
      <c r="I279" s="6" t="s">
        <v>251</v>
      </c>
      <c r="J279" s="7">
        <v>0</v>
      </c>
      <c r="K279" s="8" t="str">
        <f>IF((J279=0)*(J279&lt;&gt;""),"优",IF((J279=1)+(J279=2)+(J279=3)+(J279=4)+(J279=5)+(J279=6)+(J279=7)+(J279=8)+(J279=10),"差",IF(J279=9,"重视","")))</f>
        <v>优</v>
      </c>
      <c r="L279" s="9" t="str">
        <f>IF(J279=0,"",IF(J279=1,"床铺未叠",IF(J279=2,"地面脏乱",IF(J279=3,"垃圾未倒",IF(J279=4,"空气异味",IF(J279=5,"阳台杂物",IF(J279=6,"卫生间脏",IF(J279=7,"吸烟宿舍",IF(J279=8,"","")))))))))</f>
        <v/>
      </c>
      <c r="M279" s="9"/>
    </row>
    <row r="280" spans="1:13">
      <c r="A280" s="5">
        <v>279</v>
      </c>
      <c r="B280" s="6" t="s">
        <v>212</v>
      </c>
      <c r="C280" s="6" t="s">
        <v>268</v>
      </c>
      <c r="D280" s="6" t="s">
        <v>13</v>
      </c>
      <c r="E280" s="6" t="s">
        <v>326</v>
      </c>
      <c r="F280" s="6">
        <v>201</v>
      </c>
      <c r="G280" s="6" t="s">
        <v>330</v>
      </c>
      <c r="H280" s="6">
        <v>2025</v>
      </c>
      <c r="I280" s="6" t="s">
        <v>251</v>
      </c>
      <c r="J280" s="7">
        <v>0</v>
      </c>
      <c r="K280" s="8" t="str">
        <f>IF((J280=0)*(J280&lt;&gt;""),"优",IF((J280=1)+(J280=2)+(J280=3)+(J280=4)+(J280=5)+(J280=6)+(J280=7)+(J280=8)+(J280=10),"差",IF(J280=9,"重视","")))</f>
        <v>优</v>
      </c>
      <c r="L280" s="9" t="str">
        <f>IF(J280=0,"",IF(J280=1,"床铺未叠",IF(J280=2,"地面脏乱",IF(J280=3,"垃圾未倒",IF(J280=4,"空气异味",IF(J280=5,"阳台杂物",IF(J280=6,"卫生间脏",IF(J280=7,"吸烟宿舍",IF(J280=8,"","")))))))))</f>
        <v/>
      </c>
      <c r="M280" s="9"/>
    </row>
    <row r="281" spans="1:13">
      <c r="A281" s="5">
        <v>280</v>
      </c>
      <c r="B281" s="6" t="s">
        <v>212</v>
      </c>
      <c r="C281" s="6" t="s">
        <v>268</v>
      </c>
      <c r="D281" s="6" t="s">
        <v>13</v>
      </c>
      <c r="E281" s="6" t="s">
        <v>355</v>
      </c>
      <c r="F281" s="6">
        <v>102</v>
      </c>
      <c r="G281" s="6" t="s">
        <v>356</v>
      </c>
      <c r="H281" s="6">
        <v>2025</v>
      </c>
      <c r="I281" s="6" t="s">
        <v>251</v>
      </c>
      <c r="J281" s="7">
        <v>0</v>
      </c>
      <c r="K281" s="8" t="str">
        <f>IF((J281=0)*(J281&lt;&gt;""),"优",IF((J281=1)+(J281=2)+(J281=3)+(J281=4)+(J281=5)+(J281=6)+(J281=7)+(J281=8)+(J281=10),"差",IF(J281=9,"重视","")))</f>
        <v>优</v>
      </c>
      <c r="L281" s="10" t="str">
        <f>IF(J281=0,"",IF(J281=1,"床铺未叠",IF(J281=2,"地面脏乱",IF(J281=3,"垃圾未倒",IF(J281=4,"空气异味",IF(J281=5,"阳台杂物",IF(J281=6,"卫生间脏",IF(J281=7,"吸烟宿舍",IF(J281=8,"","")))))))))</f>
        <v/>
      </c>
      <c r="M281" s="9"/>
    </row>
    <row r="282" spans="1:13">
      <c r="A282" s="5">
        <v>281</v>
      </c>
      <c r="B282" s="6" t="s">
        <v>212</v>
      </c>
      <c r="C282" s="6" t="s">
        <v>268</v>
      </c>
      <c r="D282" s="6" t="s">
        <v>28</v>
      </c>
      <c r="E282" s="6" t="s">
        <v>387</v>
      </c>
      <c r="F282" s="6">
        <v>216</v>
      </c>
      <c r="G282" s="6" t="s">
        <v>411</v>
      </c>
      <c r="H282" s="6">
        <v>2025</v>
      </c>
      <c r="I282" s="6" t="s">
        <v>251</v>
      </c>
      <c r="J282" s="7">
        <v>0</v>
      </c>
      <c r="K282" s="8" t="str">
        <f>IF((J282=0)*(J282&lt;&gt;""),"优",IF((J282=1)+(J282=2)+(J282=3)+(J282=4)+(J282=5)+(J282=6)+(J282=7)+(J282=8)+(J282=10),"差",IF(J282=9,"重视","")))</f>
        <v>优</v>
      </c>
      <c r="L282" s="10" t="str">
        <f>IF(J282=0,"",IF(J282=1,"床铺未叠",IF(J282=2,"地面脏乱",IF(J282=3,"垃圾未倒",IF(J282=4,"空气异味",IF(J282=5,"阳台杂物",IF(J282=6,"卫生间脏",IF(J282=7,"吸烟宿舍",IF(J282=8,"","")))))))))</f>
        <v/>
      </c>
      <c r="M282" s="9"/>
    </row>
    <row r="283" spans="1:13">
      <c r="A283" s="5">
        <v>282</v>
      </c>
      <c r="B283" s="6" t="s">
        <v>212</v>
      </c>
      <c r="C283" s="6" t="s">
        <v>268</v>
      </c>
      <c r="D283" s="6" t="s">
        <v>28</v>
      </c>
      <c r="E283" s="6" t="s">
        <v>387</v>
      </c>
      <c r="F283" s="6">
        <v>217</v>
      </c>
      <c r="G283" s="6" t="s">
        <v>412</v>
      </c>
      <c r="H283" s="6">
        <v>2025</v>
      </c>
      <c r="I283" s="6" t="s">
        <v>251</v>
      </c>
      <c r="J283" s="7">
        <v>0</v>
      </c>
      <c r="K283" s="8" t="str">
        <f>IF((J283=0)*(J283&lt;&gt;""),"优",IF((J283=1)+(J283=2)+(J283=3)+(J283=4)+(J283=5)+(J283=6)+(J283=7)+(J283=8)+(J283=10),"差",IF(J283=9,"重视","")))</f>
        <v>优</v>
      </c>
      <c r="L283" s="10" t="str">
        <f>IF(J283=0,"",IF(J283=1,"床铺未叠",IF(J283=2,"地面脏乱",IF(J283=3,"垃圾未倒",IF(J283=4,"空气异味",IF(J283=5,"阳台杂物",IF(J283=6,"卫生间脏",IF(J283=7,"吸烟宿舍",IF(J283=8,"","")))))))))</f>
        <v/>
      </c>
      <c r="M283" s="9"/>
    </row>
    <row r="284" spans="1:13">
      <c r="A284" s="5">
        <v>283</v>
      </c>
      <c r="B284" s="6" t="s">
        <v>212</v>
      </c>
      <c r="C284" s="6" t="s">
        <v>268</v>
      </c>
      <c r="D284" s="6" t="s">
        <v>28</v>
      </c>
      <c r="E284" s="6" t="s">
        <v>387</v>
      </c>
      <c r="F284" s="6">
        <v>218</v>
      </c>
      <c r="G284" s="6" t="s">
        <v>413</v>
      </c>
      <c r="H284" s="6">
        <v>2025</v>
      </c>
      <c r="I284" s="6" t="s">
        <v>251</v>
      </c>
      <c r="J284" s="7">
        <v>9</v>
      </c>
      <c r="K284" s="8" t="str">
        <f>IF((J284=0)*(J284&lt;&gt;""),"优",IF((J284=1)+(J284=2)+(J284=3)+(J284=4)+(J284=5)+(J284=6)+(J284=7)+(J284=8)+(J284=10),"差",IF(J284=9,"重视","")))</f>
        <v>重视</v>
      </c>
      <c r="L284" s="10" t="s">
        <v>47</v>
      </c>
      <c r="M284" s="9"/>
    </row>
    <row r="285" spans="1:13">
      <c r="A285" s="5">
        <v>284</v>
      </c>
      <c r="B285" s="6" t="s">
        <v>212</v>
      </c>
      <c r="C285" s="6" t="s">
        <v>268</v>
      </c>
      <c r="D285" s="6" t="s">
        <v>28</v>
      </c>
      <c r="E285" s="6" t="s">
        <v>387</v>
      </c>
      <c r="F285" s="6">
        <v>219</v>
      </c>
      <c r="G285" s="6" t="s">
        <v>414</v>
      </c>
      <c r="H285" s="6">
        <v>2025</v>
      </c>
      <c r="I285" s="6" t="s">
        <v>251</v>
      </c>
      <c r="J285" s="7">
        <v>3</v>
      </c>
      <c r="K285" s="8" t="str">
        <f>IF((J285=0)*(J285&lt;&gt;""),"优",IF((J285=1)+(J285=2)+(J285=3)+(J285=4)+(J285=5)+(J285=6)+(J285=7)+(J285=8)+(J285=10),"差",IF(J285=9,"重视","")))</f>
        <v>差</v>
      </c>
      <c r="L285" s="9" t="str">
        <f>IF(J285=0,"",IF(J285=1,"床铺未叠",IF(J285=2,"地面脏乱",IF(J285=3,"垃圾未倒",IF(J285=4,"空气异味",IF(J285=5,"阳台杂物",IF(J285=6,"卫生间脏",IF(J285=7,"吸烟宿舍",IF(J285=8,"","")))))))))</f>
        <v>垃圾未倒</v>
      </c>
      <c r="M285" s="9"/>
    </row>
    <row r="286" spans="1:13">
      <c r="A286" s="5">
        <v>285</v>
      </c>
      <c r="B286" s="6" t="s">
        <v>212</v>
      </c>
      <c r="C286" s="6" t="s">
        <v>268</v>
      </c>
      <c r="D286" s="6" t="s">
        <v>28</v>
      </c>
      <c r="E286" s="6" t="s">
        <v>387</v>
      </c>
      <c r="F286" s="6">
        <v>220</v>
      </c>
      <c r="G286" s="6" t="s">
        <v>415</v>
      </c>
      <c r="H286" s="6">
        <v>2025</v>
      </c>
      <c r="I286" s="6" t="s">
        <v>251</v>
      </c>
      <c r="J286" s="7">
        <v>9</v>
      </c>
      <c r="K286" s="8" t="str">
        <f>IF((J286=0)*(J286&lt;&gt;""),"优",IF((J286=1)+(J286=2)+(J286=3)+(J286=4)+(J286=5)+(J286=6)+(J286=7)+(J286=8)+(J286=10),"差",IF(J286=9,"重视","")))</f>
        <v>重视</v>
      </c>
      <c r="L286" s="10" t="s">
        <v>47</v>
      </c>
      <c r="M286" s="9"/>
    </row>
    <row r="287" spans="1:13">
      <c r="A287" s="5">
        <v>286</v>
      </c>
      <c r="B287" s="6" t="s">
        <v>212</v>
      </c>
      <c r="C287" s="6" t="s">
        <v>268</v>
      </c>
      <c r="D287" s="6" t="s">
        <v>28</v>
      </c>
      <c r="E287" s="6" t="s">
        <v>387</v>
      </c>
      <c r="F287" s="6">
        <v>221</v>
      </c>
      <c r="G287" s="6" t="s">
        <v>416</v>
      </c>
      <c r="H287" s="6">
        <v>2025</v>
      </c>
      <c r="I287" s="6" t="s">
        <v>251</v>
      </c>
      <c r="J287" s="7">
        <v>9</v>
      </c>
      <c r="K287" s="8" t="str">
        <f>IF((J287=0)*(J287&lt;&gt;""),"优",IF((J287=1)+(J287=2)+(J287=3)+(J287=4)+(J287=5)+(J287=6)+(J287=7)+(J287=8)+(J287=10),"差",IF(J287=9,"重视","")))</f>
        <v>重视</v>
      </c>
      <c r="L287" s="9" t="s">
        <v>32</v>
      </c>
      <c r="M287" s="9"/>
    </row>
    <row r="288" spans="1:13">
      <c r="A288" s="5">
        <v>287</v>
      </c>
      <c r="B288" s="6" t="s">
        <v>212</v>
      </c>
      <c r="C288" s="6" t="s">
        <v>268</v>
      </c>
      <c r="D288" s="6" t="s">
        <v>28</v>
      </c>
      <c r="E288" s="6" t="s">
        <v>387</v>
      </c>
      <c r="F288" s="6">
        <v>223</v>
      </c>
      <c r="G288" s="6" t="s">
        <v>417</v>
      </c>
      <c r="H288" s="6">
        <v>2025</v>
      </c>
      <c r="I288" s="6" t="s">
        <v>251</v>
      </c>
      <c r="J288" s="7">
        <v>9</v>
      </c>
      <c r="K288" s="8" t="str">
        <f>IF((J288=0)*(J288&lt;&gt;""),"优",IF((J288=1)+(J288=2)+(J288=3)+(J288=4)+(J288=5)+(J288=6)+(J288=7)+(J288=8)+(J288=10),"差",IF(J288=9,"重视","")))</f>
        <v>重视</v>
      </c>
      <c r="L288" s="9" t="s">
        <v>418</v>
      </c>
      <c r="M288" s="9"/>
    </row>
    <row r="289" spans="1:13">
      <c r="A289" s="5">
        <v>288</v>
      </c>
      <c r="B289" s="6" t="s">
        <v>212</v>
      </c>
      <c r="C289" s="6" t="s">
        <v>268</v>
      </c>
      <c r="D289" s="6" t="s">
        <v>28</v>
      </c>
      <c r="E289" s="6" t="s">
        <v>387</v>
      </c>
      <c r="F289" s="6">
        <v>224</v>
      </c>
      <c r="G289" s="6" t="s">
        <v>419</v>
      </c>
      <c r="H289" s="6">
        <v>2025</v>
      </c>
      <c r="I289" s="6" t="s">
        <v>251</v>
      </c>
      <c r="J289" s="7">
        <v>3</v>
      </c>
      <c r="K289" s="8" t="str">
        <f>IF((J289=0)*(J289&lt;&gt;""),"优",IF((J289=1)+(J289=2)+(J289=3)+(J289=4)+(J289=5)+(J289=6)+(J289=7)+(J289=8)+(J289=10),"差",IF(J289=9,"重视","")))</f>
        <v>差</v>
      </c>
      <c r="L289" s="9" t="str">
        <f>IF(J289=0,"",IF(J289=1,"床铺未叠",IF(J289=2,"地面脏乱",IF(J289=3,"垃圾未倒",IF(J289=4,"空气异味",IF(J289=5,"阳台杂物",IF(J289=6,"卫生间脏",IF(J289=7,"吸烟宿舍",IF(J289=8,"","")))))))))</f>
        <v>垃圾未倒</v>
      </c>
      <c r="M289" s="9"/>
    </row>
    <row r="290" spans="1:13">
      <c r="A290" s="5">
        <v>289</v>
      </c>
      <c r="B290" s="6" t="s">
        <v>212</v>
      </c>
      <c r="C290" s="6" t="s">
        <v>268</v>
      </c>
      <c r="D290" s="6" t="s">
        <v>28</v>
      </c>
      <c r="E290" s="6" t="s">
        <v>387</v>
      </c>
      <c r="F290" s="6">
        <v>226</v>
      </c>
      <c r="G290" s="6" t="s">
        <v>420</v>
      </c>
      <c r="H290" s="6">
        <v>2025</v>
      </c>
      <c r="I290" s="6" t="s">
        <v>251</v>
      </c>
      <c r="J290" s="7">
        <v>9</v>
      </c>
      <c r="K290" s="8" t="str">
        <f>IF((J290=0)*(J290&lt;&gt;""),"优",IF((J290=1)+(J290=2)+(J290=3)+(J290=4)+(J290=5)+(J290=6)+(J290=7)+(J290=8)+(J290=10),"差",IF(J290=9,"重视","")))</f>
        <v>重视</v>
      </c>
      <c r="L290" s="9" t="s">
        <v>32</v>
      </c>
      <c r="M290" s="9"/>
    </row>
    <row r="291" spans="1:13">
      <c r="A291" s="5">
        <v>290</v>
      </c>
      <c r="B291" s="6" t="s">
        <v>212</v>
      </c>
      <c r="C291" s="6" t="s">
        <v>268</v>
      </c>
      <c r="D291" s="6" t="s">
        <v>28</v>
      </c>
      <c r="E291" s="6" t="s">
        <v>387</v>
      </c>
      <c r="F291" s="6">
        <v>228</v>
      </c>
      <c r="G291" s="6" t="s">
        <v>421</v>
      </c>
      <c r="H291" s="6">
        <v>2025</v>
      </c>
      <c r="I291" s="6" t="s">
        <v>251</v>
      </c>
      <c r="J291" s="7">
        <v>9</v>
      </c>
      <c r="K291" s="8" t="str">
        <f>IF((J291=0)*(J291&lt;&gt;""),"优",IF((J291=1)+(J291=2)+(J291=3)+(J291=4)+(J291=5)+(J291=6)+(J291=7)+(J291=8)+(J291=10),"差",IF(J291=9,"重视","")))</f>
        <v>重视</v>
      </c>
      <c r="L291" s="9" t="s">
        <v>32</v>
      </c>
      <c r="M291" s="9"/>
    </row>
    <row r="292" spans="1:13">
      <c r="A292" s="5">
        <v>291</v>
      </c>
      <c r="B292" s="6" t="s">
        <v>212</v>
      </c>
      <c r="C292" s="6" t="s">
        <v>268</v>
      </c>
      <c r="D292" s="6" t="s">
        <v>28</v>
      </c>
      <c r="E292" s="6" t="s">
        <v>387</v>
      </c>
      <c r="F292" s="6">
        <v>301</v>
      </c>
      <c r="G292" s="6" t="s">
        <v>422</v>
      </c>
      <c r="H292" s="6">
        <v>2025</v>
      </c>
      <c r="I292" s="6" t="s">
        <v>251</v>
      </c>
      <c r="J292" s="7">
        <v>9</v>
      </c>
      <c r="K292" s="8" t="str">
        <f>IF((J292=0)*(J292&lt;&gt;""),"优",IF((J292=1)+(J292=2)+(J292=3)+(J292=4)+(J292=5)+(J292=6)+(J292=7)+(J292=8)+(J292=10),"差",IF(J292=9,"重视","")))</f>
        <v>重视</v>
      </c>
      <c r="L292" s="10" t="s">
        <v>32</v>
      </c>
      <c r="M292" s="9"/>
    </row>
    <row r="293" spans="1:13">
      <c r="A293" s="5">
        <v>292</v>
      </c>
      <c r="B293" s="6" t="s">
        <v>212</v>
      </c>
      <c r="C293" s="6" t="s">
        <v>268</v>
      </c>
      <c r="D293" s="6" t="s">
        <v>28</v>
      </c>
      <c r="E293" s="6" t="s">
        <v>387</v>
      </c>
      <c r="F293" s="6">
        <v>302</v>
      </c>
      <c r="G293" s="6" t="s">
        <v>423</v>
      </c>
      <c r="H293" s="6">
        <v>2025</v>
      </c>
      <c r="I293" s="6" t="s">
        <v>251</v>
      </c>
      <c r="J293" s="7">
        <v>0</v>
      </c>
      <c r="K293" s="8" t="str">
        <f>IF((J293=0)*(J293&lt;&gt;""),"优",IF((J293=1)+(J293=2)+(J293=3)+(J293=4)+(J293=5)+(J293=6)+(J293=7)+(J293=8)+(J293=10),"差",IF(J293=9,"重视","")))</f>
        <v>优</v>
      </c>
      <c r="L293" s="9" t="str">
        <f>IF(J293=0,"",IF(J293=1,"床铺未叠",IF(J293=2,"地面脏乱",IF(J293=3,"垃圾未倒",IF(J293=4,"空气异味",IF(J293=5,"阳台杂物",IF(J293=6,"卫生间脏",IF(J293=7,"吸烟宿舍",IF(J293=8,"","")))))))))</f>
        <v/>
      </c>
      <c r="M293" s="9"/>
    </row>
    <row r="294" spans="1:13">
      <c r="A294" s="5">
        <v>293</v>
      </c>
      <c r="B294" s="6" t="s">
        <v>212</v>
      </c>
      <c r="C294" s="6" t="s">
        <v>268</v>
      </c>
      <c r="D294" s="6" t="s">
        <v>28</v>
      </c>
      <c r="E294" s="6" t="s">
        <v>387</v>
      </c>
      <c r="F294" s="6">
        <v>303</v>
      </c>
      <c r="G294" s="6" t="s">
        <v>424</v>
      </c>
      <c r="H294" s="6">
        <v>2025</v>
      </c>
      <c r="I294" s="6" t="s">
        <v>251</v>
      </c>
      <c r="J294" s="7">
        <v>9</v>
      </c>
      <c r="K294" s="8" t="str">
        <f>IF((J294=0)*(J294&lt;&gt;""),"优",IF((J294=1)+(J294=2)+(J294=3)+(J294=4)+(J294=5)+(J294=6)+(J294=7)+(J294=8)+(J294=10),"差",IF(J294=9,"重视","")))</f>
        <v>重视</v>
      </c>
      <c r="L294" s="9" t="s">
        <v>47</v>
      </c>
      <c r="M294" s="9"/>
    </row>
    <row r="295" spans="1:13">
      <c r="A295" s="5">
        <v>294</v>
      </c>
      <c r="B295" s="6" t="s">
        <v>212</v>
      </c>
      <c r="C295" s="6" t="s">
        <v>268</v>
      </c>
      <c r="D295" s="6" t="s">
        <v>28</v>
      </c>
      <c r="E295" s="6" t="s">
        <v>387</v>
      </c>
      <c r="F295" s="6">
        <v>304</v>
      </c>
      <c r="G295" s="6" t="s">
        <v>425</v>
      </c>
      <c r="H295" s="6">
        <v>2025</v>
      </c>
      <c r="I295" s="6" t="s">
        <v>251</v>
      </c>
      <c r="J295" s="7">
        <v>9</v>
      </c>
      <c r="K295" s="8" t="str">
        <f>IF((J295=0)*(J295&lt;&gt;""),"优",IF((J295=1)+(J295=2)+(J295=3)+(J295=4)+(J295=5)+(J295=6)+(J295=7)+(J295=8)+(J295=10),"差",IF(J295=9,"重视","")))</f>
        <v>重视</v>
      </c>
      <c r="L295" s="10" t="s">
        <v>47</v>
      </c>
      <c r="M295" s="9"/>
    </row>
    <row r="296" spans="1:13">
      <c r="A296" s="5">
        <v>295</v>
      </c>
      <c r="B296" s="6" t="s">
        <v>212</v>
      </c>
      <c r="C296" s="6" t="s">
        <v>268</v>
      </c>
      <c r="D296" s="6" t="s">
        <v>28</v>
      </c>
      <c r="E296" s="6" t="s">
        <v>387</v>
      </c>
      <c r="F296" s="6">
        <v>306</v>
      </c>
      <c r="G296" s="6" t="s">
        <v>426</v>
      </c>
      <c r="H296" s="6">
        <v>2025</v>
      </c>
      <c r="I296" s="6" t="s">
        <v>251</v>
      </c>
      <c r="J296" s="7">
        <v>9</v>
      </c>
      <c r="K296" s="8" t="str">
        <f>IF((J296=0)*(J296&lt;&gt;""),"优",IF((J296=1)+(J296=2)+(J296=3)+(J296=4)+(J296=5)+(J296=6)+(J296=7)+(J296=8)+(J296=10),"差",IF(J296=9,"重视","")))</f>
        <v>重视</v>
      </c>
      <c r="L296" s="9" t="s">
        <v>32</v>
      </c>
      <c r="M296" s="9"/>
    </row>
    <row r="297" spans="1:13">
      <c r="A297" s="5">
        <v>296</v>
      </c>
      <c r="B297" s="6" t="s">
        <v>212</v>
      </c>
      <c r="C297" s="6" t="s">
        <v>268</v>
      </c>
      <c r="D297" s="6" t="s">
        <v>28</v>
      </c>
      <c r="E297" s="6" t="s">
        <v>387</v>
      </c>
      <c r="F297" s="6">
        <v>307</v>
      </c>
      <c r="G297" s="6" t="s">
        <v>427</v>
      </c>
      <c r="H297" s="6">
        <v>2025</v>
      </c>
      <c r="I297" s="6" t="s">
        <v>251</v>
      </c>
      <c r="J297" s="7">
        <v>3</v>
      </c>
      <c r="K297" s="8" t="str">
        <f>IF((J297=0)*(J297&lt;&gt;""),"优",IF((J297=1)+(J297=2)+(J297=3)+(J297=4)+(J297=5)+(J297=6)+(J297=7)+(J297=8)+(J297=10),"差",IF(J297=9,"重视","")))</f>
        <v>差</v>
      </c>
      <c r="L297" s="9" t="str">
        <f>IF(J297=0,"",IF(J297=1,"床铺未叠",IF(J297=2,"地面脏乱",IF(J297=3,"垃圾未倒",IF(J297=4,"空气异味",IF(J297=5,"阳台杂物",IF(J297=6,"卫生间脏",IF(J297=7,"吸烟宿舍",IF(J297=8,"","")))))))))</f>
        <v>垃圾未倒</v>
      </c>
      <c r="M297" s="9"/>
    </row>
    <row r="298" spans="1:13">
      <c r="A298" s="5">
        <v>297</v>
      </c>
      <c r="B298" s="6" t="s">
        <v>212</v>
      </c>
      <c r="C298" s="6" t="s">
        <v>268</v>
      </c>
      <c r="D298" s="6" t="s">
        <v>28</v>
      </c>
      <c r="E298" s="6" t="s">
        <v>387</v>
      </c>
      <c r="F298" s="6">
        <v>309</v>
      </c>
      <c r="G298" s="6" t="s">
        <v>428</v>
      </c>
      <c r="H298" s="6">
        <v>2025</v>
      </c>
      <c r="I298" s="6" t="s">
        <v>251</v>
      </c>
      <c r="J298" s="7">
        <v>9</v>
      </c>
      <c r="K298" s="8" t="str">
        <f>IF((J298=0)*(J298&lt;&gt;""),"优",IF((J298=1)+(J298=2)+(J298=3)+(J298=4)+(J298=5)+(J298=6)+(J298=7)+(J298=8)+(J298=10),"差",IF(J298=9,"重视","")))</f>
        <v>重视</v>
      </c>
      <c r="L298" s="9" t="s">
        <v>32</v>
      </c>
      <c r="M298" s="9"/>
    </row>
    <row r="299" spans="1:13">
      <c r="A299" s="5">
        <v>298</v>
      </c>
      <c r="B299" s="6" t="s">
        <v>212</v>
      </c>
      <c r="C299" s="6" t="s">
        <v>268</v>
      </c>
      <c r="D299" s="6" t="s">
        <v>28</v>
      </c>
      <c r="E299" s="6" t="s">
        <v>387</v>
      </c>
      <c r="F299" s="6">
        <v>310</v>
      </c>
      <c r="G299" s="6" t="s">
        <v>429</v>
      </c>
      <c r="H299" s="6">
        <v>2025</v>
      </c>
      <c r="I299" s="6" t="s">
        <v>251</v>
      </c>
      <c r="J299" s="7">
        <v>9</v>
      </c>
      <c r="K299" s="8" t="str">
        <f>IF((J299=0)*(J299&lt;&gt;""),"优",IF((J299=1)+(J299=2)+(J299=3)+(J299=4)+(J299=5)+(J299=6)+(J299=7)+(J299=8)+(J299=10),"差",IF(J299=9,"重视","")))</f>
        <v>重视</v>
      </c>
      <c r="L299" s="9" t="s">
        <v>47</v>
      </c>
      <c r="M299" s="9"/>
    </row>
    <row r="300" spans="1:13">
      <c r="A300" s="5">
        <v>299</v>
      </c>
      <c r="B300" s="6" t="s">
        <v>212</v>
      </c>
      <c r="C300" s="6" t="s">
        <v>254</v>
      </c>
      <c r="D300" s="6" t="s">
        <v>13</v>
      </c>
      <c r="E300" s="6" t="s">
        <v>214</v>
      </c>
      <c r="F300" s="6">
        <v>506</v>
      </c>
      <c r="G300" s="6" t="s">
        <v>255</v>
      </c>
      <c r="H300" s="6">
        <v>2025</v>
      </c>
      <c r="I300" s="6" t="s">
        <v>251</v>
      </c>
      <c r="J300" s="7">
        <v>9</v>
      </c>
      <c r="K300" s="8" t="str">
        <f>IF((J300=0)*(J300&lt;&gt;""),"优",IF((J300=1)+(J300=2)+(J300=3)+(J300=4)+(J300=5)+(J300=6)+(J300=7)+(J300=8)+(J300=10),"差",IF(J300=9,"重视","")))</f>
        <v>重视</v>
      </c>
      <c r="L300" s="9" t="s">
        <v>242</v>
      </c>
      <c r="M300" s="9"/>
    </row>
    <row r="301" spans="1:13">
      <c r="A301" s="5">
        <v>300</v>
      </c>
      <c r="B301" s="6" t="s">
        <v>212</v>
      </c>
      <c r="C301" s="6" t="s">
        <v>254</v>
      </c>
      <c r="D301" s="6" t="s">
        <v>13</v>
      </c>
      <c r="E301" s="6" t="s">
        <v>214</v>
      </c>
      <c r="F301" s="6">
        <v>510</v>
      </c>
      <c r="G301" s="6" t="s">
        <v>257</v>
      </c>
      <c r="H301" s="6">
        <v>2025</v>
      </c>
      <c r="I301" s="6" t="s">
        <v>251</v>
      </c>
      <c r="J301" s="7">
        <v>9</v>
      </c>
      <c r="K301" s="8" t="str">
        <f>IF((J301=0)*(J301&lt;&gt;""),"优",IF((J301=1)+(J301=2)+(J301=3)+(J301=4)+(J301=5)+(J301=6)+(J301=7)+(J301=8)+(J301=10),"差",IF(J301=9,"重视","")))</f>
        <v>重视</v>
      </c>
      <c r="L301" s="9" t="s">
        <v>161</v>
      </c>
      <c r="M301" s="9"/>
    </row>
    <row r="302" spans="1:13">
      <c r="A302" s="5">
        <v>301</v>
      </c>
      <c r="B302" s="6" t="s">
        <v>212</v>
      </c>
      <c r="C302" s="6" t="s">
        <v>254</v>
      </c>
      <c r="D302" s="6" t="s">
        <v>28</v>
      </c>
      <c r="E302" s="6" t="s">
        <v>387</v>
      </c>
      <c r="F302" s="6">
        <v>201</v>
      </c>
      <c r="G302" s="6" t="s">
        <v>404</v>
      </c>
      <c r="H302" s="6">
        <v>2025</v>
      </c>
      <c r="I302" s="6" t="s">
        <v>251</v>
      </c>
      <c r="J302" s="7">
        <v>9</v>
      </c>
      <c r="K302" s="8" t="str">
        <f>IF((J302=0)*(J302&lt;&gt;""),"优",IF((J302=1)+(J302=2)+(J302=3)+(J302=4)+(J302=5)+(J302=6)+(J302=7)+(J302=8)+(J302=10),"差",IF(J302=9,"重视","")))</f>
        <v>重视</v>
      </c>
      <c r="L302" s="9" t="s">
        <v>364</v>
      </c>
      <c r="M302" s="9"/>
    </row>
    <row r="303" spans="1:13">
      <c r="A303" s="5">
        <v>302</v>
      </c>
      <c r="B303" s="6" t="s">
        <v>212</v>
      </c>
      <c r="C303" s="6" t="s">
        <v>254</v>
      </c>
      <c r="D303" s="6" t="s">
        <v>28</v>
      </c>
      <c r="E303" s="6" t="s">
        <v>387</v>
      </c>
      <c r="F303" s="6">
        <v>203</v>
      </c>
      <c r="G303" s="6" t="s">
        <v>406</v>
      </c>
      <c r="H303" s="6">
        <v>2025</v>
      </c>
      <c r="I303" s="6" t="s">
        <v>251</v>
      </c>
      <c r="J303" s="7">
        <v>9</v>
      </c>
      <c r="K303" s="8" t="str">
        <f>IF((J303=0)*(J303&lt;&gt;""),"优",IF((J303=1)+(J303=2)+(J303=3)+(J303=4)+(J303=5)+(J303=6)+(J303=7)+(J303=8)+(J303=10),"差",IF(J303=9,"重视","")))</f>
        <v>重视</v>
      </c>
      <c r="L303" s="9" t="s">
        <v>32</v>
      </c>
      <c r="M303" s="9"/>
    </row>
    <row r="304" spans="1:13">
      <c r="A304" s="5">
        <v>303</v>
      </c>
      <c r="B304" s="6" t="s">
        <v>212</v>
      </c>
      <c r="C304" s="6" t="s">
        <v>254</v>
      </c>
      <c r="D304" s="6" t="s">
        <v>28</v>
      </c>
      <c r="E304" s="6" t="s">
        <v>387</v>
      </c>
      <c r="F304" s="6">
        <v>205</v>
      </c>
      <c r="G304" s="6" t="s">
        <v>407</v>
      </c>
      <c r="H304" s="6">
        <v>2025</v>
      </c>
      <c r="I304" s="6" t="s">
        <v>251</v>
      </c>
      <c r="J304" s="7">
        <v>3</v>
      </c>
      <c r="K304" s="8" t="str">
        <f>IF((J304=0)*(J304&lt;&gt;""),"优",IF((J304=1)+(J304=2)+(J304=3)+(J304=4)+(J304=5)+(J304=6)+(J304=7)+(J304=8)+(J304=10),"差",IF(J304=9,"重视","")))</f>
        <v>差</v>
      </c>
      <c r="L304" s="9" t="str">
        <f>IF(J304=0,"",IF(J304=1,"床铺未叠",IF(J304=2,"地面脏乱",IF(J304=3,"垃圾未倒",IF(J304=4,"空气异味",IF(J304=5,"阳台杂物",IF(J304=6,"卫生间脏",IF(J304=7,"吸烟宿舍",IF(J304=8,"","")))))))))</f>
        <v>垃圾未倒</v>
      </c>
      <c r="M304" s="9"/>
    </row>
    <row r="305" spans="1:13">
      <c r="A305" s="5">
        <v>304</v>
      </c>
      <c r="B305" s="6" t="s">
        <v>212</v>
      </c>
      <c r="C305" s="6" t="s">
        <v>254</v>
      </c>
      <c r="D305" s="6" t="s">
        <v>28</v>
      </c>
      <c r="E305" s="6" t="s">
        <v>387</v>
      </c>
      <c r="F305" s="6">
        <v>206</v>
      </c>
      <c r="G305" s="6" t="s">
        <v>408</v>
      </c>
      <c r="H305" s="6">
        <v>2025</v>
      </c>
      <c r="I305" s="6" t="s">
        <v>251</v>
      </c>
      <c r="J305" s="7">
        <v>9</v>
      </c>
      <c r="K305" s="8" t="str">
        <f>IF((J305=0)*(J305&lt;&gt;""),"优",IF((J305=1)+(J305=2)+(J305=3)+(J305=4)+(J305=5)+(J305=6)+(J305=7)+(J305=8)+(J305=10),"差",IF(J305=9,"重视","")))</f>
        <v>重视</v>
      </c>
      <c r="L305" s="9" t="s">
        <v>47</v>
      </c>
      <c r="M305" s="9"/>
    </row>
    <row r="306" spans="1:13">
      <c r="A306" s="5">
        <v>305</v>
      </c>
      <c r="B306" s="6" t="s">
        <v>212</v>
      </c>
      <c r="C306" s="6" t="s">
        <v>254</v>
      </c>
      <c r="D306" s="6" t="s">
        <v>28</v>
      </c>
      <c r="E306" s="6" t="s">
        <v>387</v>
      </c>
      <c r="F306" s="6">
        <v>208</v>
      </c>
      <c r="G306" s="6" t="s">
        <v>409</v>
      </c>
      <c r="H306" s="6">
        <v>2025</v>
      </c>
      <c r="I306" s="6" t="s">
        <v>251</v>
      </c>
      <c r="J306" s="7">
        <v>9</v>
      </c>
      <c r="K306" s="8" t="str">
        <f>IF((J306=0)*(J306&lt;&gt;""),"优",IF((J306=1)+(J306=2)+(J306=3)+(J306=4)+(J306=5)+(J306=6)+(J306=7)+(J306=8)+(J306=10),"差",IF(J306=9,"重视","")))</f>
        <v>重视</v>
      </c>
      <c r="L306" s="9" t="s">
        <v>32</v>
      </c>
      <c r="M306" s="9"/>
    </row>
    <row r="307" spans="1:13">
      <c r="A307" s="5">
        <v>306</v>
      </c>
      <c r="B307" s="6" t="s">
        <v>212</v>
      </c>
      <c r="C307" s="6" t="s">
        <v>254</v>
      </c>
      <c r="D307" s="6" t="s">
        <v>28</v>
      </c>
      <c r="E307" s="6" t="s">
        <v>387</v>
      </c>
      <c r="F307" s="6">
        <v>209</v>
      </c>
      <c r="G307" s="6" t="s">
        <v>410</v>
      </c>
      <c r="H307" s="6">
        <v>2025</v>
      </c>
      <c r="I307" s="6" t="s">
        <v>251</v>
      </c>
      <c r="J307" s="7">
        <v>9</v>
      </c>
      <c r="K307" s="8" t="str">
        <f>IF((J307=0)*(J307&lt;&gt;""),"优",IF((J307=1)+(J307=2)+(J307=3)+(J307=4)+(J307=5)+(J307=6)+(J307=7)+(J307=8)+(J307=10),"差",IF(J307=9,"重视","")))</f>
        <v>重视</v>
      </c>
      <c r="L307" s="9" t="s">
        <v>32</v>
      </c>
      <c r="M307" s="9"/>
    </row>
    <row r="308" spans="1:13">
      <c r="A308" s="5">
        <v>307</v>
      </c>
      <c r="B308" s="6" t="s">
        <v>212</v>
      </c>
      <c r="C308" s="6" t="s">
        <v>252</v>
      </c>
      <c r="D308" s="6" t="s">
        <v>13</v>
      </c>
      <c r="E308" s="6" t="s">
        <v>214</v>
      </c>
      <c r="F308" s="6">
        <v>503</v>
      </c>
      <c r="G308" s="6" t="s">
        <v>253</v>
      </c>
      <c r="H308" s="6">
        <v>2025</v>
      </c>
      <c r="I308" s="6" t="s">
        <v>251</v>
      </c>
      <c r="J308" s="7">
        <v>0</v>
      </c>
      <c r="K308" s="8" t="str">
        <f>IF((J308=0)*(J308&lt;&gt;""),"优",IF((J308=1)+(J308=2)+(J308=3)+(J308=4)+(J308=5)+(J308=6)+(J308=7)+(J308=8)+(J308=10),"差",IF(J308=9,"重视","")))</f>
        <v>优</v>
      </c>
      <c r="L308" s="9" t="str">
        <f>IF(J308=0,"",IF(J308=1,"床铺未叠",IF(J308=2,"地面脏乱",IF(J308=3,"垃圾未倒",IF(J308=4,"空气异味",IF(J308=5,"阳台杂物",IF(J308=6,"卫生间脏",IF(J308=7,"吸烟宿舍",IF(J308=8,"","")))))))))</f>
        <v/>
      </c>
      <c r="M308" s="9"/>
    </row>
    <row r="309" spans="1:13">
      <c r="A309" s="5">
        <v>308</v>
      </c>
      <c r="B309" s="6" t="s">
        <v>212</v>
      </c>
      <c r="C309" s="6" t="s">
        <v>252</v>
      </c>
      <c r="D309" s="6" t="s">
        <v>28</v>
      </c>
      <c r="E309" s="6" t="s">
        <v>387</v>
      </c>
      <c r="F309" s="6">
        <v>111</v>
      </c>
      <c r="G309" s="6" t="s">
        <v>394</v>
      </c>
      <c r="H309" s="6">
        <v>2025</v>
      </c>
      <c r="I309" s="6" t="s">
        <v>251</v>
      </c>
      <c r="J309" s="7">
        <v>0</v>
      </c>
      <c r="K309" s="8" t="str">
        <f>IF((J309=0)*(J309&lt;&gt;""),"优",IF((J309=1)+(J309=2)+(J309=3)+(J309=4)+(J309=5)+(J309=6)+(J309=7)+(J309=8)+(J309=10),"差",IF(J309=9,"重视","")))</f>
        <v>优</v>
      </c>
      <c r="L309" s="9" t="str">
        <f>IF(J309=0,"",IF(J309=1,"床铺未叠",IF(J309=2,"地面脏乱",IF(J309=3,"垃圾未倒",IF(J309=4,"空气异味",IF(J309=5,"阳台杂物",IF(J309=6,"卫生间脏",IF(J309=7,"吸烟宿舍",IF(J309=8,"","")))))))))</f>
        <v/>
      </c>
      <c r="M309" s="9"/>
    </row>
    <row r="310" spans="1:13">
      <c r="A310" s="5">
        <v>309</v>
      </c>
      <c r="B310" s="6" t="s">
        <v>212</v>
      </c>
      <c r="C310" s="6" t="s">
        <v>252</v>
      </c>
      <c r="D310" s="6" t="s">
        <v>28</v>
      </c>
      <c r="E310" s="6" t="s">
        <v>387</v>
      </c>
      <c r="F310" s="6">
        <v>113</v>
      </c>
      <c r="G310" s="6" t="s">
        <v>395</v>
      </c>
      <c r="H310" s="6">
        <v>2025</v>
      </c>
      <c r="I310" s="6" t="s">
        <v>251</v>
      </c>
      <c r="J310" s="7">
        <v>9</v>
      </c>
      <c r="K310" s="8" t="str">
        <f>IF((J310=0)*(J310&lt;&gt;""),"优",IF((J310=1)+(J310=2)+(J310=3)+(J310=4)+(J310=5)+(J310=6)+(J310=7)+(J310=8)+(J310=10),"差",IF(J310=9,"重视","")))</f>
        <v>重视</v>
      </c>
      <c r="L310" s="9" t="s">
        <v>364</v>
      </c>
      <c r="M310" s="9"/>
    </row>
    <row r="311" spans="1:13">
      <c r="A311" s="5">
        <v>310</v>
      </c>
      <c r="B311" s="6" t="s">
        <v>212</v>
      </c>
      <c r="C311" s="6" t="s">
        <v>252</v>
      </c>
      <c r="D311" s="6" t="s">
        <v>28</v>
      </c>
      <c r="E311" s="6" t="s">
        <v>387</v>
      </c>
      <c r="F311" s="6">
        <v>115</v>
      </c>
      <c r="G311" s="6" t="s">
        <v>396</v>
      </c>
      <c r="H311" s="6">
        <v>2025</v>
      </c>
      <c r="I311" s="6" t="s">
        <v>251</v>
      </c>
      <c r="J311" s="7">
        <v>9</v>
      </c>
      <c r="K311" s="8" t="str">
        <f>IF((J311=0)*(J311&lt;&gt;""),"优",IF((J311=1)+(J311=2)+(J311=3)+(J311=4)+(J311=5)+(J311=6)+(J311=7)+(J311=8)+(J311=10),"差",IF(J311=9,"重视","")))</f>
        <v>重视</v>
      </c>
      <c r="L311" s="9" t="s">
        <v>364</v>
      </c>
      <c r="M311" s="9"/>
    </row>
    <row r="312" spans="1:13">
      <c r="A312" s="5">
        <v>311</v>
      </c>
      <c r="B312" s="6" t="s">
        <v>212</v>
      </c>
      <c r="C312" s="6" t="s">
        <v>252</v>
      </c>
      <c r="D312" s="6" t="s">
        <v>28</v>
      </c>
      <c r="E312" s="6" t="s">
        <v>387</v>
      </c>
      <c r="F312" s="6">
        <v>117</v>
      </c>
      <c r="G312" s="6" t="s">
        <v>397</v>
      </c>
      <c r="H312" s="6">
        <v>2025</v>
      </c>
      <c r="I312" s="6" t="s">
        <v>251</v>
      </c>
      <c r="J312" s="7">
        <v>9</v>
      </c>
      <c r="K312" s="8" t="str">
        <f>IF((J312=0)*(J312&lt;&gt;""),"优",IF((J312=1)+(J312=2)+(J312=3)+(J312=4)+(J312=5)+(J312=6)+(J312=7)+(J312=8)+(J312=10),"差",IF(J312=9,"重视","")))</f>
        <v>重视</v>
      </c>
      <c r="L312" s="9" t="s">
        <v>364</v>
      </c>
      <c r="M312" s="9"/>
    </row>
    <row r="313" spans="1:13">
      <c r="A313" s="5">
        <v>312</v>
      </c>
      <c r="B313" s="6" t="s">
        <v>212</v>
      </c>
      <c r="C313" s="6" t="s">
        <v>252</v>
      </c>
      <c r="D313" s="6" t="s">
        <v>28</v>
      </c>
      <c r="E313" s="6" t="s">
        <v>387</v>
      </c>
      <c r="F313" s="6">
        <v>118</v>
      </c>
      <c r="G313" s="6" t="s">
        <v>398</v>
      </c>
      <c r="H313" s="6">
        <v>2025</v>
      </c>
      <c r="I313" s="6" t="s">
        <v>251</v>
      </c>
      <c r="J313" s="7">
        <v>0</v>
      </c>
      <c r="K313" s="8" t="str">
        <f>IF((J313=0)*(J313&lt;&gt;""),"优",IF((J313=1)+(J313=2)+(J313=3)+(J313=4)+(J313=5)+(J313=6)+(J313=7)+(J313=8)+(J313=10),"差",IF(J313=9,"重视","")))</f>
        <v>优</v>
      </c>
      <c r="L313" s="9" t="str">
        <f>IF(J313=0,"",IF(J313=1,"床铺未叠",IF(J313=2,"地面脏乱",IF(J313=3,"垃圾未倒",IF(J313=4,"空气异味",IF(J313=5,"阳台杂物",IF(J313=6,"卫生间脏",IF(J313=7,"吸烟宿舍",IF(J313=8,"","")))))))))</f>
        <v/>
      </c>
      <c r="M313" s="9"/>
    </row>
    <row r="314" spans="1:13">
      <c r="A314" s="5">
        <v>313</v>
      </c>
      <c r="B314" s="6" t="s">
        <v>212</v>
      </c>
      <c r="C314" s="6" t="s">
        <v>252</v>
      </c>
      <c r="D314" s="6" t="s">
        <v>28</v>
      </c>
      <c r="E314" s="6" t="s">
        <v>387</v>
      </c>
      <c r="F314" s="6">
        <v>119</v>
      </c>
      <c r="G314" s="6" t="s">
        <v>399</v>
      </c>
      <c r="H314" s="6">
        <v>2025</v>
      </c>
      <c r="I314" s="6" t="s">
        <v>251</v>
      </c>
      <c r="J314" s="7">
        <v>9</v>
      </c>
      <c r="K314" s="8" t="str">
        <f>IF((J314=0)*(J314&lt;&gt;""),"优",IF((J314=1)+(J314=2)+(J314=3)+(J314=4)+(J314=5)+(J314=6)+(J314=7)+(J314=8)+(J314=10),"差",IF(J314=9,"重视","")))</f>
        <v>重视</v>
      </c>
      <c r="L314" s="9" t="s">
        <v>364</v>
      </c>
      <c r="M314" s="9"/>
    </row>
    <row r="315" spans="1:13">
      <c r="A315" s="5">
        <v>314</v>
      </c>
      <c r="B315" s="6" t="s">
        <v>212</v>
      </c>
      <c r="C315" s="6" t="s">
        <v>252</v>
      </c>
      <c r="D315" s="6" t="s">
        <v>28</v>
      </c>
      <c r="E315" s="6" t="s">
        <v>387</v>
      </c>
      <c r="F315" s="6">
        <v>121</v>
      </c>
      <c r="G315" s="6" t="s">
        <v>400</v>
      </c>
      <c r="H315" s="6">
        <v>2025</v>
      </c>
      <c r="I315" s="6" t="s">
        <v>251</v>
      </c>
      <c r="J315" s="7">
        <v>9</v>
      </c>
      <c r="K315" s="8" t="str">
        <f>IF((J315=0)*(J315&lt;&gt;""),"优",IF((J315=1)+(J315=2)+(J315=3)+(J315=4)+(J315=5)+(J315=6)+(J315=7)+(J315=8)+(J315=10),"差",IF(J315=9,"重视","")))</f>
        <v>重视</v>
      </c>
      <c r="L315" s="9" t="s">
        <v>47</v>
      </c>
      <c r="M315" s="9"/>
    </row>
    <row r="316" spans="1:13">
      <c r="A316" s="5">
        <v>315</v>
      </c>
      <c r="B316" s="6" t="s">
        <v>212</v>
      </c>
      <c r="C316" s="6" t="s">
        <v>252</v>
      </c>
      <c r="D316" s="6" t="s">
        <v>28</v>
      </c>
      <c r="E316" s="6" t="s">
        <v>387</v>
      </c>
      <c r="F316" s="6">
        <v>122</v>
      </c>
      <c r="G316" s="6" t="s">
        <v>401</v>
      </c>
      <c r="H316" s="6">
        <v>2025</v>
      </c>
      <c r="I316" s="6" t="s">
        <v>251</v>
      </c>
      <c r="J316" s="7">
        <v>0</v>
      </c>
      <c r="K316" s="8" t="str">
        <f>IF((J316=0)*(J316&lt;&gt;""),"优",IF((J316=1)+(J316=2)+(J316=3)+(J316=4)+(J316=5)+(J316=6)+(J316=7)+(J316=8)+(J316=10),"差",IF(J316=9,"重视","")))</f>
        <v>优</v>
      </c>
      <c r="L316" s="9" t="str">
        <f>IF(J316=0,"",IF(J316=1,"床铺未叠",IF(J316=2,"地面脏乱",IF(J316=3,"垃圾未倒",IF(J316=4,"空气异味",IF(J316=5,"阳台杂物",IF(J316=6,"卫生间脏",IF(J316=7,"吸烟宿舍",IF(J316=8,"","")))))))))</f>
        <v/>
      </c>
      <c r="M316" s="9"/>
    </row>
    <row r="317" spans="1:13">
      <c r="A317" s="5">
        <v>316</v>
      </c>
      <c r="B317" s="6" t="s">
        <v>212</v>
      </c>
      <c r="C317" s="6" t="s">
        <v>252</v>
      </c>
      <c r="D317" s="6" t="s">
        <v>28</v>
      </c>
      <c r="E317" s="6" t="s">
        <v>387</v>
      </c>
      <c r="F317" s="6">
        <v>123</v>
      </c>
      <c r="G317" s="6" t="s">
        <v>402</v>
      </c>
      <c r="H317" s="6">
        <v>2025</v>
      </c>
      <c r="I317" s="6" t="s">
        <v>251</v>
      </c>
      <c r="J317" s="7">
        <v>0</v>
      </c>
      <c r="K317" s="8" t="str">
        <f>IF((J317=0)*(J317&lt;&gt;""),"优",IF((J317=1)+(J317=2)+(J317=3)+(J317=4)+(J317=5)+(J317=6)+(J317=7)+(J317=8)+(J317=10),"差",IF(J317=9,"重视","")))</f>
        <v>优</v>
      </c>
      <c r="L317" s="12" t="str">
        <f>IF(J317=0,"",IF(J317=1,"床铺未叠",IF(J317=2,"地面脏乱",IF(J317=3,"垃圾未倒",IF(J317=4,"空气异味",IF(J317=5,"阳台杂物",IF(J317=6,"卫生间脏",IF(J317=7,"吸烟宿舍",IF(J317=8,"","")))))))))</f>
        <v/>
      </c>
      <c r="M317" s="9"/>
    </row>
    <row r="318" spans="1:13">
      <c r="A318" s="5">
        <v>317</v>
      </c>
      <c r="B318" s="6" t="s">
        <v>212</v>
      </c>
      <c r="C318" s="6" t="s">
        <v>252</v>
      </c>
      <c r="D318" s="6" t="s">
        <v>28</v>
      </c>
      <c r="E318" s="6" t="s">
        <v>387</v>
      </c>
      <c r="F318" s="6">
        <v>126</v>
      </c>
      <c r="G318" s="6" t="s">
        <v>403</v>
      </c>
      <c r="H318" s="6">
        <v>2025</v>
      </c>
      <c r="I318" s="6" t="s">
        <v>251</v>
      </c>
      <c r="J318" s="7">
        <v>9</v>
      </c>
      <c r="K318" s="8" t="str">
        <f>IF((J318=0)*(J318&lt;&gt;""),"优",IF((J318=1)+(J318=2)+(J318=3)+(J318=4)+(J318=5)+(J318=6)+(J318=7)+(J318=8)+(J318=10),"差",IF(J318=9,"重视","")))</f>
        <v>重视</v>
      </c>
      <c r="L318" s="9" t="s">
        <v>47</v>
      </c>
      <c r="M318" s="9"/>
    </row>
    <row r="319" spans="1:13">
      <c r="A319" s="5">
        <v>318</v>
      </c>
      <c r="B319" s="6" t="s">
        <v>212</v>
      </c>
      <c r="C319" s="6" t="s">
        <v>213</v>
      </c>
      <c r="D319" s="6" t="s">
        <v>28</v>
      </c>
      <c r="E319" s="6" t="s">
        <v>387</v>
      </c>
      <c r="F319" s="6">
        <v>102</v>
      </c>
      <c r="G319" s="6" t="s">
        <v>388</v>
      </c>
      <c r="H319" s="6">
        <v>2025</v>
      </c>
      <c r="I319" s="6" t="s">
        <v>251</v>
      </c>
      <c r="J319" s="7">
        <v>0</v>
      </c>
      <c r="K319" s="8" t="str">
        <f>IF((J319=0)*(J319&lt;&gt;""),"优",IF((J319=1)+(J319=2)+(J319=3)+(J319=4)+(J319=5)+(J319=6)+(J319=7)+(J319=8)+(J319=10),"差",IF(J319=9,"重视","")))</f>
        <v>优</v>
      </c>
      <c r="L319" s="9" t="s">
        <v>47</v>
      </c>
      <c r="M319" s="9"/>
    </row>
    <row r="320" spans="1:13">
      <c r="A320" s="5">
        <v>319</v>
      </c>
      <c r="B320" s="6" t="s">
        <v>212</v>
      </c>
      <c r="C320" s="6" t="s">
        <v>213</v>
      </c>
      <c r="D320" s="6" t="s">
        <v>28</v>
      </c>
      <c r="E320" s="6" t="s">
        <v>387</v>
      </c>
      <c r="F320" s="6">
        <v>103</v>
      </c>
      <c r="G320" s="6" t="s">
        <v>389</v>
      </c>
      <c r="H320" s="6">
        <v>2025</v>
      </c>
      <c r="I320" s="6" t="s">
        <v>251</v>
      </c>
      <c r="J320" s="7">
        <v>9</v>
      </c>
      <c r="K320" s="8" t="str">
        <f>IF((J320=0)*(J320&lt;&gt;""),"优",IF((J320=1)+(J320=2)+(J320=3)+(J320=4)+(J320=5)+(J320=6)+(J320=7)+(J320=8)+(J320=10),"差",IF(J320=9,"重视","")))</f>
        <v>重视</v>
      </c>
      <c r="L320" s="9" t="s">
        <v>47</v>
      </c>
      <c r="M320" s="9"/>
    </row>
    <row r="321" spans="1:13">
      <c r="A321" s="5">
        <v>320</v>
      </c>
      <c r="B321" s="6" t="s">
        <v>212</v>
      </c>
      <c r="C321" s="6" t="s">
        <v>213</v>
      </c>
      <c r="D321" s="6" t="s">
        <v>28</v>
      </c>
      <c r="E321" s="6" t="s">
        <v>387</v>
      </c>
      <c r="F321" s="6">
        <v>104</v>
      </c>
      <c r="G321" s="6" t="s">
        <v>390</v>
      </c>
      <c r="H321" s="6">
        <v>2025</v>
      </c>
      <c r="I321" s="6" t="s">
        <v>251</v>
      </c>
      <c r="J321" s="7">
        <v>9</v>
      </c>
      <c r="K321" s="8" t="str">
        <f>IF((J321=0)*(J321&lt;&gt;""),"优",IF((J321=1)+(J321=2)+(J321=3)+(J321=4)+(J321=5)+(J321=6)+(J321=7)+(J321=8)+(J321=10),"差",IF(J321=9,"重视","")))</f>
        <v>重视</v>
      </c>
      <c r="L321" s="9" t="s">
        <v>47</v>
      </c>
      <c r="M321" s="9"/>
    </row>
    <row r="322" spans="1:13">
      <c r="A322" s="5">
        <v>321</v>
      </c>
      <c r="B322" s="6" t="s">
        <v>212</v>
      </c>
      <c r="C322" s="6" t="s">
        <v>213</v>
      </c>
      <c r="D322" s="6" t="s">
        <v>28</v>
      </c>
      <c r="E322" s="6" t="s">
        <v>387</v>
      </c>
      <c r="F322" s="6">
        <v>105</v>
      </c>
      <c r="G322" s="6" t="s">
        <v>391</v>
      </c>
      <c r="H322" s="6">
        <v>2025</v>
      </c>
      <c r="I322" s="6" t="s">
        <v>251</v>
      </c>
      <c r="J322" s="7">
        <v>0</v>
      </c>
      <c r="K322" s="8" t="str">
        <f>IF((J322=0)*(J322&lt;&gt;""),"优",IF((J322=1)+(J322=2)+(J322=3)+(J322=4)+(J322=5)+(J322=6)+(J322=7)+(J322=8)+(J322=10),"差",IF(J322=9,"重视","")))</f>
        <v>优</v>
      </c>
      <c r="L322" s="9" t="str">
        <f>IF(J322=0,"",IF(J322=1,"床铺未叠",IF(J322=2,"地面脏乱",IF(J322=3,"垃圾未倒",IF(J322=4,"空气异味",IF(J322=5,"阳台杂物",IF(J322=6,"卫生间脏",IF(J322=7,"吸烟宿舍",IF(J322=8,"","")))))))))</f>
        <v/>
      </c>
      <c r="M322" s="9"/>
    </row>
    <row r="323" spans="1:13">
      <c r="A323" s="5">
        <v>322</v>
      </c>
      <c r="B323" s="6" t="s">
        <v>212</v>
      </c>
      <c r="C323" s="6" t="s">
        <v>213</v>
      </c>
      <c r="D323" s="6" t="s">
        <v>28</v>
      </c>
      <c r="E323" s="6" t="s">
        <v>387</v>
      </c>
      <c r="F323" s="6">
        <v>107</v>
      </c>
      <c r="G323" s="6" t="s">
        <v>392</v>
      </c>
      <c r="H323" s="6">
        <v>2025</v>
      </c>
      <c r="I323" s="6" t="s">
        <v>251</v>
      </c>
      <c r="J323" s="7">
        <v>0</v>
      </c>
      <c r="K323" s="8" t="str">
        <f>IF((J323=0)*(J323&lt;&gt;""),"优",IF((J323=1)+(J323=2)+(J323=3)+(J323=4)+(J323=5)+(J323=6)+(J323=7)+(J323=8)+(J323=10),"差",IF(J323=9,"重视","")))</f>
        <v>优</v>
      </c>
      <c r="L323" s="9" t="str">
        <f>IF(J323=0,"",IF(J323=1,"床铺未叠",IF(J323=2,"地面脏乱",IF(J323=3,"垃圾未倒",IF(J323=4,"空气异味",IF(J323=5,"阳台杂物",IF(J323=6,"卫生间脏",IF(J323=7,"吸烟宿舍",IF(J323=8,"","")))))))))</f>
        <v/>
      </c>
      <c r="M323" s="9"/>
    </row>
    <row r="324" spans="1:13">
      <c r="A324" s="5">
        <v>323</v>
      </c>
      <c r="B324" s="6" t="s">
        <v>212</v>
      </c>
      <c r="C324" s="6" t="s">
        <v>213</v>
      </c>
      <c r="D324" s="6" t="s">
        <v>28</v>
      </c>
      <c r="E324" s="6" t="s">
        <v>387</v>
      </c>
      <c r="F324" s="6">
        <v>108</v>
      </c>
      <c r="G324" s="6" t="s">
        <v>393</v>
      </c>
      <c r="H324" s="6">
        <v>2025</v>
      </c>
      <c r="I324" s="6" t="s">
        <v>251</v>
      </c>
      <c r="J324" s="7">
        <v>9</v>
      </c>
      <c r="K324" s="8" t="str">
        <f>IF((J324=0)*(J324&lt;&gt;""),"优",IF((J324=1)+(J324=2)+(J324=3)+(J324=4)+(J324=5)+(J324=6)+(J324=7)+(J324=8)+(J324=10),"差",IF(J324=9,"重视","")))</f>
        <v>重视</v>
      </c>
      <c r="L324" s="9" t="s">
        <v>364</v>
      </c>
      <c r="M324" s="9"/>
    </row>
    <row r="325" spans="1:13">
      <c r="A325" s="5">
        <v>324</v>
      </c>
      <c r="B325" s="6" t="s">
        <v>11</v>
      </c>
      <c r="C325" s="6" t="s">
        <v>132</v>
      </c>
      <c r="D325" s="6" t="s">
        <v>13</v>
      </c>
      <c r="E325" s="6" t="s">
        <v>104</v>
      </c>
      <c r="F325" s="6">
        <v>505</v>
      </c>
      <c r="G325" s="6" t="s">
        <v>133</v>
      </c>
      <c r="H325" s="6">
        <v>2024</v>
      </c>
      <c r="I325" s="6" t="s">
        <v>107</v>
      </c>
      <c r="J325" s="7">
        <v>3</v>
      </c>
      <c r="K325" s="8" t="str">
        <f>IF((J325=0)*(J325&lt;&gt;""),"优",IF((J325=1)+(J325=2)+(J325=3)+(J325=4)+(J325=5)+(J325=6)+(J325=7)+(J325=8)+(J325=10),"差",IF(J325=9,"重视","")))</f>
        <v>差</v>
      </c>
      <c r="L325" s="9" t="str">
        <f>IF(J325=0,"",IF(J325=1,"床铺未叠",IF(J325=2,"地面脏乱",IF(J325=3,"垃圾未倒",IF(J325=4,"空气异味",IF(J325=5,"阳台杂物",IF(J325=6,"卫生间脏",IF(J325=7,"吸烟宿舍",IF(J325=8,"","")))))))))</f>
        <v>垃圾未倒</v>
      </c>
      <c r="M325" s="9"/>
    </row>
    <row r="326" spans="1:13">
      <c r="A326" s="5">
        <v>325</v>
      </c>
      <c r="B326" s="6" t="s">
        <v>11</v>
      </c>
      <c r="C326" s="6" t="s">
        <v>132</v>
      </c>
      <c r="D326" s="6" t="s">
        <v>13</v>
      </c>
      <c r="E326" s="6" t="s">
        <v>104</v>
      </c>
      <c r="F326" s="6">
        <v>506</v>
      </c>
      <c r="G326" s="6" t="s">
        <v>134</v>
      </c>
      <c r="H326" s="6">
        <v>2024</v>
      </c>
      <c r="I326" s="6" t="s">
        <v>107</v>
      </c>
      <c r="J326" s="7">
        <v>9</v>
      </c>
      <c r="K326" s="8" t="str">
        <f>IF((J326=0)*(J326&lt;&gt;""),"优",IF((J326=1)+(J326=2)+(J326=3)+(J326=4)+(J326=5)+(J326=6)+(J326=7)+(J326=8)+(J326=10),"差",IF(J326=9,"重视","")))</f>
        <v>重视</v>
      </c>
      <c r="L326" s="9" t="s">
        <v>47</v>
      </c>
      <c r="M326" s="9"/>
    </row>
    <row r="327" spans="1:13">
      <c r="A327" s="5">
        <v>326</v>
      </c>
      <c r="B327" s="6" t="s">
        <v>11</v>
      </c>
      <c r="C327" s="6" t="s">
        <v>132</v>
      </c>
      <c r="D327" s="6" t="s">
        <v>13</v>
      </c>
      <c r="E327" s="6" t="s">
        <v>104</v>
      </c>
      <c r="F327" s="6">
        <v>507</v>
      </c>
      <c r="G327" s="6" t="s">
        <v>135</v>
      </c>
      <c r="H327" s="6">
        <v>2024</v>
      </c>
      <c r="I327" s="6" t="s">
        <v>107</v>
      </c>
      <c r="J327" s="7">
        <v>9</v>
      </c>
      <c r="K327" s="8" t="str">
        <f>IF((J327=0)*(J327&lt;&gt;""),"优",IF((J327=1)+(J327=2)+(J327=3)+(J327=4)+(J327=5)+(J327=6)+(J327=7)+(J327=8)+(J327=10),"差",IF(J327=9,"重视","")))</f>
        <v>重视</v>
      </c>
      <c r="L327" s="9" t="s">
        <v>47</v>
      </c>
      <c r="M327" s="9"/>
    </row>
    <row r="328" spans="1:13">
      <c r="A328" s="5">
        <v>327</v>
      </c>
      <c r="B328" s="6" t="s">
        <v>11</v>
      </c>
      <c r="C328" s="6" t="s">
        <v>132</v>
      </c>
      <c r="D328" s="6" t="s">
        <v>13</v>
      </c>
      <c r="E328" s="6" t="s">
        <v>104</v>
      </c>
      <c r="F328" s="6">
        <v>508</v>
      </c>
      <c r="G328" s="6" t="s">
        <v>136</v>
      </c>
      <c r="H328" s="6">
        <v>2024</v>
      </c>
      <c r="I328" s="6" t="s">
        <v>107</v>
      </c>
      <c r="J328" s="7">
        <v>9</v>
      </c>
      <c r="K328" s="8" t="str">
        <f>IF((J328=0)*(J328&lt;&gt;""),"优",IF((J328=1)+(J328=2)+(J328=3)+(J328=4)+(J328=5)+(J328=6)+(J328=7)+(J328=8)+(J328=10),"差",IF(J328=9,"重视","")))</f>
        <v>重视</v>
      </c>
      <c r="L328" s="9" t="s">
        <v>47</v>
      </c>
      <c r="M328" s="9"/>
    </row>
    <row r="329" spans="1:13">
      <c r="A329" s="5">
        <v>328</v>
      </c>
      <c r="B329" s="6" t="s">
        <v>11</v>
      </c>
      <c r="C329" s="6" t="s">
        <v>132</v>
      </c>
      <c r="D329" s="6" t="s">
        <v>13</v>
      </c>
      <c r="E329" s="6" t="s">
        <v>104</v>
      </c>
      <c r="F329" s="6">
        <v>601</v>
      </c>
      <c r="G329" s="6" t="s">
        <v>137</v>
      </c>
      <c r="H329" s="6">
        <v>2024</v>
      </c>
      <c r="I329" s="6" t="s">
        <v>107</v>
      </c>
      <c r="J329" s="7">
        <v>9</v>
      </c>
      <c r="K329" s="8" t="str">
        <f>IF((J329=0)*(J329&lt;&gt;""),"优",IF((J329=1)+(J329=2)+(J329=3)+(J329=4)+(J329=5)+(J329=6)+(J329=7)+(J329=8)+(J329=10),"差",IF(J329=9,"重视","")))</f>
        <v>重视</v>
      </c>
      <c r="L329" s="9" t="s">
        <v>47</v>
      </c>
      <c r="M329" s="9"/>
    </row>
    <row r="330" spans="1:13">
      <c r="A330" s="5">
        <v>329</v>
      </c>
      <c r="B330" s="6" t="s">
        <v>11</v>
      </c>
      <c r="C330" s="6" t="s">
        <v>132</v>
      </c>
      <c r="D330" s="6" t="s">
        <v>13</v>
      </c>
      <c r="E330" s="6" t="s">
        <v>104</v>
      </c>
      <c r="F330" s="6">
        <v>602</v>
      </c>
      <c r="G330" s="6" t="s">
        <v>138</v>
      </c>
      <c r="H330" s="6">
        <v>2024</v>
      </c>
      <c r="I330" s="6" t="s">
        <v>107</v>
      </c>
      <c r="J330" s="7">
        <v>9</v>
      </c>
      <c r="K330" s="8" t="str">
        <f>IF((J330=0)*(J330&lt;&gt;""),"优",IF((J330=1)+(J330=2)+(J330=3)+(J330=4)+(J330=5)+(J330=6)+(J330=7)+(J330=8)+(J330=10),"差",IF(J330=9,"重视","")))</f>
        <v>重视</v>
      </c>
      <c r="L330" s="9" t="s">
        <v>47</v>
      </c>
      <c r="M330" s="9"/>
    </row>
    <row r="331" spans="1:13">
      <c r="A331" s="5">
        <v>330</v>
      </c>
      <c r="B331" s="6" t="s">
        <v>11</v>
      </c>
      <c r="C331" s="6" t="s">
        <v>132</v>
      </c>
      <c r="D331" s="6" t="s">
        <v>13</v>
      </c>
      <c r="E331" s="6" t="s">
        <v>104</v>
      </c>
      <c r="F331" s="6">
        <v>606</v>
      </c>
      <c r="G331" s="6" t="s">
        <v>141</v>
      </c>
      <c r="H331" s="6">
        <v>2024</v>
      </c>
      <c r="I331" s="6" t="s">
        <v>107</v>
      </c>
      <c r="J331" s="7">
        <v>9</v>
      </c>
      <c r="K331" s="8" t="str">
        <f>IF((J331=0)*(J331&lt;&gt;""),"优",IF((J331=1)+(J331=2)+(J331=3)+(J331=4)+(J331=5)+(J331=6)+(J331=7)+(J331=8)+(J331=10),"差",IF(J331=9,"重视","")))</f>
        <v>重视</v>
      </c>
      <c r="L331" s="9" t="s">
        <v>47</v>
      </c>
      <c r="M331" s="9"/>
    </row>
    <row r="332" spans="1:13">
      <c r="A332" s="5">
        <v>331</v>
      </c>
      <c r="B332" s="6" t="s">
        <v>11</v>
      </c>
      <c r="C332" s="6" t="s">
        <v>132</v>
      </c>
      <c r="D332" s="6" t="s">
        <v>13</v>
      </c>
      <c r="E332" s="6" t="s">
        <v>104</v>
      </c>
      <c r="F332" s="6">
        <v>607</v>
      </c>
      <c r="G332" s="6" t="s">
        <v>142</v>
      </c>
      <c r="H332" s="6">
        <v>2024</v>
      </c>
      <c r="I332" s="6" t="s">
        <v>107</v>
      </c>
      <c r="J332" s="7">
        <v>9</v>
      </c>
      <c r="K332" s="8" t="str">
        <f>IF((J332=0)*(J332&lt;&gt;""),"优",IF((J332=1)+(J332=2)+(J332=3)+(J332=4)+(J332=5)+(J332=6)+(J332=7)+(J332=8)+(J332=10),"差",IF(J332=9,"重视","")))</f>
        <v>重视</v>
      </c>
      <c r="L332" s="9" t="s">
        <v>47</v>
      </c>
      <c r="M332" s="9"/>
    </row>
    <row r="333" spans="1:13">
      <c r="A333" s="5">
        <v>332</v>
      </c>
      <c r="B333" s="6" t="s">
        <v>11</v>
      </c>
      <c r="C333" s="6" t="s">
        <v>132</v>
      </c>
      <c r="D333" s="6" t="s">
        <v>13</v>
      </c>
      <c r="E333" s="6" t="s">
        <v>104</v>
      </c>
      <c r="F333" s="6">
        <v>608</v>
      </c>
      <c r="G333" s="6" t="s">
        <v>143</v>
      </c>
      <c r="H333" s="6">
        <v>2024</v>
      </c>
      <c r="I333" s="6" t="s">
        <v>107</v>
      </c>
      <c r="J333" s="7">
        <v>9</v>
      </c>
      <c r="K333" s="8" t="str">
        <f>IF((J333=0)*(J333&lt;&gt;""),"优",IF((J333=1)+(J333=2)+(J333=3)+(J333=4)+(J333=5)+(J333=6)+(J333=7)+(J333=8)+(J333=10),"差",IF(J333=9,"重视","")))</f>
        <v>重视</v>
      </c>
      <c r="L333" s="9" t="s">
        <v>47</v>
      </c>
      <c r="M333" s="9"/>
    </row>
    <row r="334" spans="1:13">
      <c r="A334" s="5">
        <v>333</v>
      </c>
      <c r="B334" s="6" t="s">
        <v>11</v>
      </c>
      <c r="C334" s="6" t="s">
        <v>132</v>
      </c>
      <c r="D334" s="6" t="s">
        <v>13</v>
      </c>
      <c r="E334" s="6" t="s">
        <v>104</v>
      </c>
      <c r="F334" s="6">
        <v>609</v>
      </c>
      <c r="G334" s="6" t="s">
        <v>144</v>
      </c>
      <c r="H334" s="6">
        <v>2024</v>
      </c>
      <c r="I334" s="6" t="s">
        <v>107</v>
      </c>
      <c r="J334" s="7">
        <v>9</v>
      </c>
      <c r="K334" s="8" t="str">
        <f>IF((J334=0)*(J334&lt;&gt;""),"优",IF((J334=1)+(J334=2)+(J334=3)+(J334=4)+(J334=5)+(J334=6)+(J334=7)+(J334=8)+(J334=10),"差",IF(J334=9,"重视","")))</f>
        <v>重视</v>
      </c>
      <c r="L334" s="9" t="s">
        <v>47</v>
      </c>
      <c r="M334" s="9"/>
    </row>
    <row r="335" spans="1:13">
      <c r="A335" s="5">
        <v>334</v>
      </c>
      <c r="B335" s="6" t="s">
        <v>11</v>
      </c>
      <c r="C335" s="6" t="s">
        <v>132</v>
      </c>
      <c r="D335" s="6" t="s">
        <v>13</v>
      </c>
      <c r="E335" s="6" t="s">
        <v>104</v>
      </c>
      <c r="F335" s="6">
        <v>701</v>
      </c>
      <c r="G335" s="6" t="s">
        <v>145</v>
      </c>
      <c r="H335" s="6">
        <v>2024</v>
      </c>
      <c r="I335" s="6" t="s">
        <v>107</v>
      </c>
      <c r="J335" s="7">
        <v>9</v>
      </c>
      <c r="K335" s="8" t="str">
        <f>IF((J335=0)*(J335&lt;&gt;""),"优",IF((J335=1)+(J335=2)+(J335=3)+(J335=4)+(J335=5)+(J335=6)+(J335=7)+(J335=8)+(J335=10),"差",IF(J335=9,"重视","")))</f>
        <v>重视</v>
      </c>
      <c r="L335" s="9" t="s">
        <v>47</v>
      </c>
      <c r="M335" s="9"/>
    </row>
    <row r="336" spans="1:13">
      <c r="A336" s="5">
        <v>335</v>
      </c>
      <c r="B336" s="6" t="s">
        <v>11</v>
      </c>
      <c r="C336" s="6" t="s">
        <v>132</v>
      </c>
      <c r="D336" s="6" t="s">
        <v>13</v>
      </c>
      <c r="E336" s="6" t="s">
        <v>104</v>
      </c>
      <c r="F336" s="6">
        <v>702</v>
      </c>
      <c r="G336" s="6" t="s">
        <v>146</v>
      </c>
      <c r="H336" s="6">
        <v>2024</v>
      </c>
      <c r="I336" s="6" t="s">
        <v>107</v>
      </c>
      <c r="J336" s="7">
        <v>9</v>
      </c>
      <c r="K336" s="8" t="str">
        <f>IF((J336=0)*(J336&lt;&gt;""),"优",IF((J336=1)+(J336=2)+(J336=3)+(J336=4)+(J336=5)+(J336=6)+(J336=7)+(J336=8)+(J336=10),"差",IF(J336=9,"重视","")))</f>
        <v>重视</v>
      </c>
      <c r="L336" s="9" t="s">
        <v>47</v>
      </c>
      <c r="M336" s="9"/>
    </row>
    <row r="337" spans="1:13">
      <c r="A337" s="5">
        <v>336</v>
      </c>
      <c r="B337" s="6" t="s">
        <v>11</v>
      </c>
      <c r="C337" s="6" t="s">
        <v>132</v>
      </c>
      <c r="D337" s="6" t="s">
        <v>13</v>
      </c>
      <c r="E337" s="6" t="s">
        <v>104</v>
      </c>
      <c r="F337" s="6">
        <v>703</v>
      </c>
      <c r="G337" s="6" t="s">
        <v>147</v>
      </c>
      <c r="H337" s="6">
        <v>2024</v>
      </c>
      <c r="I337" s="6" t="s">
        <v>107</v>
      </c>
      <c r="J337" s="7">
        <v>9</v>
      </c>
      <c r="K337" s="8" t="str">
        <f>IF((J337=0)*(J337&lt;&gt;""),"优",IF((J337=1)+(J337=2)+(J337=3)+(J337=4)+(J337=5)+(J337=6)+(J337=7)+(J337=8)+(J337=10),"差",IF(J337=9,"重视","")))</f>
        <v>重视</v>
      </c>
      <c r="L337" s="9" t="s">
        <v>47</v>
      </c>
      <c r="M337" s="9"/>
    </row>
    <row r="338" spans="1:13">
      <c r="A338" s="5">
        <v>337</v>
      </c>
      <c r="B338" s="6" t="s">
        <v>11</v>
      </c>
      <c r="C338" s="6" t="s">
        <v>132</v>
      </c>
      <c r="D338" s="6" t="s">
        <v>13</v>
      </c>
      <c r="E338" s="6" t="s">
        <v>104</v>
      </c>
      <c r="F338" s="6">
        <v>705</v>
      </c>
      <c r="G338" s="6" t="s">
        <v>148</v>
      </c>
      <c r="H338" s="6">
        <v>2024</v>
      </c>
      <c r="I338" s="6" t="s">
        <v>107</v>
      </c>
      <c r="J338" s="7">
        <v>9</v>
      </c>
      <c r="K338" s="8" t="str">
        <f>IF((J338=0)*(J338&lt;&gt;""),"优",IF((J338=1)+(J338=2)+(J338=3)+(J338=4)+(J338=5)+(J338=6)+(J338=7)+(J338=8)+(J338=10),"差",IF(J338=9,"重视","")))</f>
        <v>重视</v>
      </c>
      <c r="L338" s="9" t="s">
        <v>47</v>
      </c>
      <c r="M338" s="9"/>
    </row>
    <row r="339" spans="1:13">
      <c r="A339" s="5">
        <v>338</v>
      </c>
      <c r="B339" s="6" t="s">
        <v>11</v>
      </c>
      <c r="C339" s="6" t="s">
        <v>132</v>
      </c>
      <c r="D339" s="6" t="s">
        <v>13</v>
      </c>
      <c r="E339" s="6" t="s">
        <v>104</v>
      </c>
      <c r="F339" s="6">
        <v>706</v>
      </c>
      <c r="G339" s="6" t="s">
        <v>149</v>
      </c>
      <c r="H339" s="6">
        <v>2024</v>
      </c>
      <c r="I339" s="6" t="s">
        <v>107</v>
      </c>
      <c r="J339" s="7">
        <v>9</v>
      </c>
      <c r="K339" s="8" t="str">
        <f>IF((J339=0)*(J339&lt;&gt;""),"优",IF((J339=1)+(J339=2)+(J339=3)+(J339=4)+(J339=5)+(J339=6)+(J339=7)+(J339=8)+(J339=10),"差",IF(J339=9,"重视","")))</f>
        <v>重视</v>
      </c>
      <c r="L339" s="9" t="s">
        <v>47</v>
      </c>
      <c r="M339" s="9"/>
    </row>
    <row r="340" spans="1:13">
      <c r="A340" s="5">
        <v>339</v>
      </c>
      <c r="B340" s="6" t="s">
        <v>11</v>
      </c>
      <c r="C340" s="6" t="s">
        <v>132</v>
      </c>
      <c r="D340" s="6" t="s">
        <v>13</v>
      </c>
      <c r="E340" s="6" t="s">
        <v>104</v>
      </c>
      <c r="F340" s="6">
        <v>707</v>
      </c>
      <c r="G340" s="6" t="s">
        <v>150</v>
      </c>
      <c r="H340" s="6">
        <v>2024</v>
      </c>
      <c r="I340" s="6" t="s">
        <v>107</v>
      </c>
      <c r="J340" s="7">
        <v>9</v>
      </c>
      <c r="K340" s="8" t="str">
        <f>IF((J340=0)*(J340&lt;&gt;""),"优",IF((J340=1)+(J340=2)+(J340=3)+(J340=4)+(J340=5)+(J340=6)+(J340=7)+(J340=8)+(J340=10),"差",IF(J340=9,"重视","")))</f>
        <v>重视</v>
      </c>
      <c r="L340" s="9" t="s">
        <v>47</v>
      </c>
      <c r="M340" s="9"/>
    </row>
    <row r="341" spans="1:13">
      <c r="A341" s="5">
        <v>340</v>
      </c>
      <c r="B341" s="6" t="s">
        <v>11</v>
      </c>
      <c r="C341" s="6" t="s">
        <v>132</v>
      </c>
      <c r="D341" s="6" t="s">
        <v>13</v>
      </c>
      <c r="E341" s="6" t="s">
        <v>104</v>
      </c>
      <c r="F341" s="6">
        <v>708</v>
      </c>
      <c r="G341" s="6" t="s">
        <v>151</v>
      </c>
      <c r="H341" s="6">
        <v>2024</v>
      </c>
      <c r="I341" s="6" t="s">
        <v>107</v>
      </c>
      <c r="J341" s="7">
        <v>9</v>
      </c>
      <c r="K341" s="8" t="str">
        <f>IF((J341=0)*(J341&lt;&gt;""),"优",IF((J341=1)+(J341=2)+(J341=3)+(J341=4)+(J341=5)+(J341=6)+(J341=7)+(J341=8)+(J341=10),"差",IF(J341=9,"重视","")))</f>
        <v>重视</v>
      </c>
      <c r="L341" s="9" t="s">
        <v>47</v>
      </c>
      <c r="M341" s="9"/>
    </row>
    <row r="342" spans="1:13">
      <c r="A342" s="5">
        <v>341</v>
      </c>
      <c r="B342" s="6" t="s">
        <v>11</v>
      </c>
      <c r="C342" s="6" t="s">
        <v>132</v>
      </c>
      <c r="D342" s="6" t="s">
        <v>13</v>
      </c>
      <c r="E342" s="6" t="s">
        <v>104</v>
      </c>
      <c r="F342" s="6">
        <v>709</v>
      </c>
      <c r="G342" s="6" t="s">
        <v>152</v>
      </c>
      <c r="H342" s="6">
        <v>2024</v>
      </c>
      <c r="I342" s="6" t="s">
        <v>107</v>
      </c>
      <c r="J342" s="7">
        <v>9</v>
      </c>
      <c r="K342" s="8" t="str">
        <f>IF((J342=0)*(J342&lt;&gt;""),"优",IF((J342=1)+(J342=2)+(J342=3)+(J342=4)+(J342=5)+(J342=6)+(J342=7)+(J342=8)+(J342=10),"差",IF(J342=9,"重视","")))</f>
        <v>重视</v>
      </c>
      <c r="L342" s="9" t="s">
        <v>47</v>
      </c>
      <c r="M342" s="9"/>
    </row>
    <row r="343" spans="1:13">
      <c r="A343" s="5">
        <v>342</v>
      </c>
      <c r="B343" s="6" t="s">
        <v>11</v>
      </c>
      <c r="C343" s="6" t="s">
        <v>132</v>
      </c>
      <c r="D343" s="6" t="s">
        <v>13</v>
      </c>
      <c r="E343" s="6" t="s">
        <v>214</v>
      </c>
      <c r="F343" s="6">
        <v>206</v>
      </c>
      <c r="G343" s="6" t="s">
        <v>224</v>
      </c>
      <c r="H343" s="6">
        <v>2024</v>
      </c>
      <c r="I343" s="6" t="s">
        <v>107</v>
      </c>
      <c r="J343" s="7">
        <v>7</v>
      </c>
      <c r="K343" s="8" t="str">
        <f>IF((J343=0)*(J343&lt;&gt;""),"优",IF((J343=1)+(J343=2)+(J343=3)+(J343=4)+(J343=5)+(J343=6)+(J343=7)+(J343=8)+(J343=10),"差",IF(J343=9,"重视","")))</f>
        <v>差</v>
      </c>
      <c r="L343" s="9" t="str">
        <f>IF(J343=0,"",IF(J343=1,"床铺未叠",IF(J343=2,"地面脏乱",IF(J343=3,"垃圾未倒",IF(J343=4,"空气异味",IF(J343=5,"阳台杂物",IF(J343=6,"卫生间脏",IF(J343=7,"吸烟宿舍",IF(J343=8,"","")))))))))</f>
        <v>吸烟宿舍</v>
      </c>
      <c r="M343" s="9"/>
    </row>
    <row r="344" spans="1:13">
      <c r="A344" s="5">
        <v>343</v>
      </c>
      <c r="B344" s="6" t="s">
        <v>11</v>
      </c>
      <c r="C344" s="6" t="s">
        <v>126</v>
      </c>
      <c r="D344" s="6" t="s">
        <v>13</v>
      </c>
      <c r="E344" s="6" t="s">
        <v>104</v>
      </c>
      <c r="F344" s="6">
        <v>407</v>
      </c>
      <c r="G344" s="6" t="s">
        <v>127</v>
      </c>
      <c r="H344" s="6">
        <v>2024</v>
      </c>
      <c r="I344" s="6" t="s">
        <v>107</v>
      </c>
      <c r="J344" s="7">
        <v>9</v>
      </c>
      <c r="K344" s="8" t="str">
        <f>IF((J344=0)*(J344&lt;&gt;""),"优",IF((J344=1)+(J344=2)+(J344=3)+(J344=4)+(J344=5)+(J344=6)+(J344=7)+(J344=8)+(J344=10),"差",IF(J344=9,"重视","")))</f>
        <v>重视</v>
      </c>
      <c r="L344" s="9" t="s">
        <v>47</v>
      </c>
      <c r="M344" s="9"/>
    </row>
    <row r="345" spans="1:13">
      <c r="A345" s="5">
        <v>344</v>
      </c>
      <c r="B345" s="6" t="s">
        <v>11</v>
      </c>
      <c r="C345" s="6" t="s">
        <v>126</v>
      </c>
      <c r="D345" s="6" t="s">
        <v>13</v>
      </c>
      <c r="E345" s="6" t="s">
        <v>104</v>
      </c>
      <c r="F345" s="6">
        <v>408</v>
      </c>
      <c r="G345" s="6" t="s">
        <v>128</v>
      </c>
      <c r="H345" s="6">
        <v>2024</v>
      </c>
      <c r="I345" s="6" t="s">
        <v>107</v>
      </c>
      <c r="J345" s="7">
        <v>3</v>
      </c>
      <c r="K345" s="8" t="str">
        <f>IF((J345=0)*(J345&lt;&gt;""),"优",IF((J345=1)+(J345=2)+(J345=3)+(J345=4)+(J345=5)+(J345=6)+(J345=7)+(J345=8)+(J345=10),"差",IF(J345=9,"重视","")))</f>
        <v>差</v>
      </c>
      <c r="L345" s="9" t="str">
        <f>IF(J345=0,"",IF(J345=1,"床铺未叠",IF(J345=2,"地面脏乱",IF(J345=3,"垃圾未倒",IF(J345=4,"空气异味",IF(J345=5,"阳台杂物",IF(J345=6,"卫生间脏",IF(J345=7,"吸烟宿舍",IF(J345=8,"","")))))))))</f>
        <v>垃圾未倒</v>
      </c>
      <c r="M345" s="9"/>
    </row>
    <row r="346" spans="1:13">
      <c r="A346" s="5">
        <v>345</v>
      </c>
      <c r="B346" s="6" t="s">
        <v>11</v>
      </c>
      <c r="C346" s="6" t="s">
        <v>126</v>
      </c>
      <c r="D346" s="6" t="s">
        <v>13</v>
      </c>
      <c r="E346" s="6" t="s">
        <v>104</v>
      </c>
      <c r="F346" s="6">
        <v>409</v>
      </c>
      <c r="G346" s="6" t="s">
        <v>129</v>
      </c>
      <c r="H346" s="6">
        <v>2024</v>
      </c>
      <c r="I346" s="6" t="s">
        <v>107</v>
      </c>
      <c r="J346" s="7">
        <v>9</v>
      </c>
      <c r="K346" s="8" t="str">
        <f>IF((J346=0)*(J346&lt;&gt;""),"优",IF((J346=1)+(J346=2)+(J346=3)+(J346=4)+(J346=5)+(J346=6)+(J346=7)+(J346=8)+(J346=10),"差",IF(J346=9,"重视","")))</f>
        <v>重视</v>
      </c>
      <c r="L346" s="9" t="s">
        <v>47</v>
      </c>
      <c r="M346" s="9"/>
    </row>
    <row r="347" spans="1:13">
      <c r="A347" s="5">
        <v>346</v>
      </c>
      <c r="B347" s="6" t="s">
        <v>11</v>
      </c>
      <c r="C347" s="6" t="s">
        <v>126</v>
      </c>
      <c r="D347" s="6" t="s">
        <v>13</v>
      </c>
      <c r="E347" s="6" t="s">
        <v>104</v>
      </c>
      <c r="F347" s="6">
        <v>501</v>
      </c>
      <c r="G347" s="6" t="s">
        <v>130</v>
      </c>
      <c r="H347" s="6">
        <v>2024</v>
      </c>
      <c r="I347" s="6" t="s">
        <v>107</v>
      </c>
      <c r="J347" s="7">
        <v>9</v>
      </c>
      <c r="K347" s="8" t="str">
        <f>IF((J347=0)*(J347&lt;&gt;""),"优",IF((J347=1)+(J347=2)+(J347=3)+(J347=4)+(J347=5)+(J347=6)+(J347=7)+(J347=8)+(J347=10),"差",IF(J347=9,"重视","")))</f>
        <v>重视</v>
      </c>
      <c r="L347" s="9" t="s">
        <v>47</v>
      </c>
      <c r="M347" s="9"/>
    </row>
    <row r="348" spans="1:13">
      <c r="A348" s="5">
        <v>347</v>
      </c>
      <c r="B348" s="6" t="s">
        <v>11</v>
      </c>
      <c r="C348" s="6" t="s">
        <v>126</v>
      </c>
      <c r="D348" s="6" t="s">
        <v>13</v>
      </c>
      <c r="E348" s="6" t="s">
        <v>104</v>
      </c>
      <c r="F348" s="6">
        <v>502</v>
      </c>
      <c r="G348" s="6" t="s">
        <v>131</v>
      </c>
      <c r="H348" s="6">
        <v>2024</v>
      </c>
      <c r="I348" s="6" t="s">
        <v>107</v>
      </c>
      <c r="J348" s="7">
        <v>9</v>
      </c>
      <c r="K348" s="8" t="str">
        <f>IF((J348=0)*(J348&lt;&gt;""),"优",IF((J348=1)+(J348=2)+(J348=3)+(J348=4)+(J348=5)+(J348=6)+(J348=7)+(J348=8)+(J348=10),"差",IF(J348=9,"重视","")))</f>
        <v>重视</v>
      </c>
      <c r="L348" s="9" t="s">
        <v>47</v>
      </c>
      <c r="M348" s="9"/>
    </row>
    <row r="349" spans="1:13">
      <c r="A349" s="5">
        <v>348</v>
      </c>
      <c r="B349" s="6" t="s">
        <v>11</v>
      </c>
      <c r="C349" s="6" t="s">
        <v>126</v>
      </c>
      <c r="D349" s="6" t="s">
        <v>13</v>
      </c>
      <c r="E349" s="6" t="s">
        <v>269</v>
      </c>
      <c r="F349" s="6">
        <v>214</v>
      </c>
      <c r="G349" s="6" t="s">
        <v>282</v>
      </c>
      <c r="H349" s="6">
        <v>2024</v>
      </c>
      <c r="I349" s="6" t="s">
        <v>107</v>
      </c>
      <c r="J349" s="7">
        <v>9</v>
      </c>
      <c r="K349" s="8" t="str">
        <f>IF((J349=0)*(J349&lt;&gt;""),"优",IF((J349=1)+(J349=2)+(J349=3)+(J349=4)+(J349=5)+(J349=6)+(J349=7)+(J349=8)+(J349=10),"差",IF(J349=9,"重视","")))</f>
        <v>重视</v>
      </c>
      <c r="L349" s="9" t="s">
        <v>20</v>
      </c>
      <c r="M349" s="9"/>
    </row>
    <row r="350" spans="1:13">
      <c r="A350" s="5">
        <v>349</v>
      </c>
      <c r="B350" s="6" t="s">
        <v>11</v>
      </c>
      <c r="C350" s="6" t="s">
        <v>126</v>
      </c>
      <c r="D350" s="6" t="s">
        <v>28</v>
      </c>
      <c r="E350" s="6" t="s">
        <v>153</v>
      </c>
      <c r="F350" s="6">
        <v>312</v>
      </c>
      <c r="G350" s="6" t="s">
        <v>185</v>
      </c>
      <c r="H350" s="6">
        <v>2024</v>
      </c>
      <c r="I350" s="6" t="s">
        <v>107</v>
      </c>
      <c r="J350" s="7">
        <v>9</v>
      </c>
      <c r="K350" s="8" t="str">
        <f>IF((J350=0)*(J350&lt;&gt;""),"优",IF((J350=1)+(J350=2)+(J350=3)+(J350=4)+(J350=5)+(J350=6)+(J350=7)+(J350=8)+(J350=10),"差",IF(J350=9,"重视","")))</f>
        <v>重视</v>
      </c>
      <c r="L350" s="12" t="s">
        <v>161</v>
      </c>
      <c r="M350" s="9"/>
    </row>
    <row r="351" spans="1:13">
      <c r="A351" s="5">
        <v>350</v>
      </c>
      <c r="B351" s="6" t="s">
        <v>11</v>
      </c>
      <c r="C351" s="6" t="s">
        <v>126</v>
      </c>
      <c r="D351" s="6" t="s">
        <v>28</v>
      </c>
      <c r="E351" s="6" t="s">
        <v>153</v>
      </c>
      <c r="F351" s="6">
        <v>310</v>
      </c>
      <c r="G351" s="6" t="s">
        <v>183</v>
      </c>
      <c r="H351" s="6">
        <v>2024</v>
      </c>
      <c r="I351" s="6" t="s">
        <v>107</v>
      </c>
      <c r="J351" s="7">
        <v>10</v>
      </c>
      <c r="K351" s="8" t="str">
        <f>IF((J351=0)*(J351&lt;&gt;""),"优",IF((J351=1)+(J351=2)+(J351=3)+(J351=4)+(J351=5)+(J351=6)+(J351=7)+(J351=8)+(J351=10),"差",IF(J351=9,"重视","")))</f>
        <v>差</v>
      </c>
      <c r="L351" s="9" t="s">
        <v>184</v>
      </c>
      <c r="M351" s="9"/>
    </row>
    <row r="352" spans="1:13">
      <c r="A352" s="5">
        <v>351</v>
      </c>
      <c r="B352" s="6" t="s">
        <v>11</v>
      </c>
      <c r="C352" s="6" t="s">
        <v>24</v>
      </c>
      <c r="D352" s="6" t="s">
        <v>13</v>
      </c>
      <c r="E352" s="6" t="s">
        <v>104</v>
      </c>
      <c r="F352" s="6">
        <v>307</v>
      </c>
      <c r="G352" s="6" t="s">
        <v>118</v>
      </c>
      <c r="H352" s="6">
        <v>2024</v>
      </c>
      <c r="I352" s="6" t="s">
        <v>107</v>
      </c>
      <c r="J352" s="7">
        <v>9</v>
      </c>
      <c r="K352" s="8" t="str">
        <f>IF((J352=0)*(J352&lt;&gt;""),"优",IF((J352=1)+(J352=2)+(J352=3)+(J352=4)+(J352=5)+(J352=6)+(J352=7)+(J352=8)+(J352=10),"差",IF(J352=9,"重视","")))</f>
        <v>重视</v>
      </c>
      <c r="L352" s="9" t="s">
        <v>47</v>
      </c>
      <c r="M352" s="9"/>
    </row>
    <row r="353" spans="1:13">
      <c r="A353" s="5">
        <v>352</v>
      </c>
      <c r="B353" s="6" t="s">
        <v>11</v>
      </c>
      <c r="C353" s="6" t="s">
        <v>24</v>
      </c>
      <c r="D353" s="6" t="s">
        <v>13</v>
      </c>
      <c r="E353" s="6" t="s">
        <v>104</v>
      </c>
      <c r="F353" s="6">
        <v>308</v>
      </c>
      <c r="G353" s="6" t="s">
        <v>119</v>
      </c>
      <c r="H353" s="6">
        <v>2024</v>
      </c>
      <c r="I353" s="6" t="s">
        <v>107</v>
      </c>
      <c r="J353" s="7">
        <v>9</v>
      </c>
      <c r="K353" s="8" t="str">
        <f>IF((J353=0)*(J353&lt;&gt;""),"优",IF((J353=1)+(J353=2)+(J353=3)+(J353=4)+(J353=5)+(J353=6)+(J353=7)+(J353=8)+(J353=10),"差",IF(J353=9,"重视","")))</f>
        <v>重视</v>
      </c>
      <c r="L353" s="9" t="str">
        <f>IF(J353=0,"",IF(J353=1,"床铺未叠",IF(J353=2,"地面脏乱",IF(J353=3,"垃圾未倒",IF(J353=4,"空气异味",IF(J353=5,"阳台杂物",IF(J353=6,"卫生间脏",IF(J353=7,"吸烟宿舍",IF(J353=8,"","")))))))))</f>
        <v/>
      </c>
      <c r="M353" s="9"/>
    </row>
    <row r="354" spans="1:13">
      <c r="A354" s="5">
        <v>353</v>
      </c>
      <c r="B354" s="6" t="s">
        <v>11</v>
      </c>
      <c r="C354" s="6" t="s">
        <v>24</v>
      </c>
      <c r="D354" s="6" t="s">
        <v>13</v>
      </c>
      <c r="E354" s="6" t="s">
        <v>104</v>
      </c>
      <c r="F354" s="6">
        <v>309</v>
      </c>
      <c r="G354" s="6" t="s">
        <v>120</v>
      </c>
      <c r="H354" s="6">
        <v>2024</v>
      </c>
      <c r="I354" s="6" t="s">
        <v>107</v>
      </c>
      <c r="J354" s="7">
        <v>9</v>
      </c>
      <c r="K354" s="8" t="str">
        <f>IF((J354=0)*(J354&lt;&gt;""),"优",IF((J354=1)+(J354=2)+(J354=3)+(J354=4)+(J354=5)+(J354=6)+(J354=7)+(J354=8)+(J354=10),"差",IF(J354=9,"重视","")))</f>
        <v>重视</v>
      </c>
      <c r="L354" s="9" t="s">
        <v>47</v>
      </c>
      <c r="M354" s="9"/>
    </row>
    <row r="355" spans="1:13">
      <c r="A355" s="5">
        <v>354</v>
      </c>
      <c r="B355" s="6" t="s">
        <v>11</v>
      </c>
      <c r="C355" s="6" t="s">
        <v>24</v>
      </c>
      <c r="D355" s="6" t="s">
        <v>13</v>
      </c>
      <c r="E355" s="6" t="s">
        <v>104</v>
      </c>
      <c r="F355" s="6">
        <v>402</v>
      </c>
      <c r="G355" s="6" t="s">
        <v>121</v>
      </c>
      <c r="H355" s="6">
        <v>2024</v>
      </c>
      <c r="I355" s="6" t="s">
        <v>107</v>
      </c>
      <c r="J355" s="7">
        <v>9</v>
      </c>
      <c r="K355" s="8" t="str">
        <f>IF((J355=0)*(J355&lt;&gt;""),"优",IF((J355=1)+(J355=2)+(J355=3)+(J355=4)+(J355=5)+(J355=6)+(J355=7)+(J355=8)+(J355=10),"差",IF(J355=9,"重视","")))</f>
        <v>重视</v>
      </c>
      <c r="L355" s="9" t="s">
        <v>47</v>
      </c>
      <c r="M355" s="9"/>
    </row>
    <row r="356" spans="1:13">
      <c r="A356" s="5">
        <v>355</v>
      </c>
      <c r="B356" s="6" t="s">
        <v>11</v>
      </c>
      <c r="C356" s="6" t="s">
        <v>24</v>
      </c>
      <c r="D356" s="6" t="s">
        <v>13</v>
      </c>
      <c r="E356" s="6" t="s">
        <v>104</v>
      </c>
      <c r="F356" s="6">
        <v>403</v>
      </c>
      <c r="G356" s="6" t="s">
        <v>122</v>
      </c>
      <c r="H356" s="6">
        <v>2024</v>
      </c>
      <c r="I356" s="6" t="s">
        <v>107</v>
      </c>
      <c r="J356" s="7">
        <v>9</v>
      </c>
      <c r="K356" s="8" t="str">
        <f>IF((J356=0)*(J356&lt;&gt;""),"优",IF((J356=1)+(J356=2)+(J356=3)+(J356=4)+(J356=5)+(J356=6)+(J356=7)+(J356=8)+(J356=10),"差",IF(J356=9,"重视","")))</f>
        <v>重视</v>
      </c>
      <c r="L356" s="9" t="s">
        <v>47</v>
      </c>
      <c r="M356" s="9"/>
    </row>
    <row r="357" spans="1:13">
      <c r="A357" s="5">
        <v>356</v>
      </c>
      <c r="B357" s="6" t="s">
        <v>11</v>
      </c>
      <c r="C357" s="6" t="s">
        <v>24</v>
      </c>
      <c r="D357" s="6" t="s">
        <v>13</v>
      </c>
      <c r="E357" s="6" t="s">
        <v>104</v>
      </c>
      <c r="F357" s="6">
        <v>404</v>
      </c>
      <c r="G357" s="6" t="s">
        <v>123</v>
      </c>
      <c r="H357" s="6">
        <v>2024</v>
      </c>
      <c r="I357" s="6" t="s">
        <v>107</v>
      </c>
      <c r="J357" s="7">
        <v>9</v>
      </c>
      <c r="K357" s="8" t="str">
        <f>IF((J357=0)*(J357&lt;&gt;""),"优",IF((J357=1)+(J357=2)+(J357=3)+(J357=4)+(J357=5)+(J357=6)+(J357=7)+(J357=8)+(J357=10),"差",IF(J357=9,"重视","")))</f>
        <v>重视</v>
      </c>
      <c r="L357" s="9" t="s">
        <v>47</v>
      </c>
      <c r="M357" s="9"/>
    </row>
    <row r="358" spans="1:13">
      <c r="A358" s="5">
        <v>357</v>
      </c>
      <c r="B358" s="6" t="s">
        <v>11</v>
      </c>
      <c r="C358" s="6" t="s">
        <v>24</v>
      </c>
      <c r="D358" s="6" t="s">
        <v>13</v>
      </c>
      <c r="E358" s="6" t="s">
        <v>104</v>
      </c>
      <c r="F358" s="6">
        <v>405</v>
      </c>
      <c r="G358" s="6" t="s">
        <v>124</v>
      </c>
      <c r="H358" s="6">
        <v>2024</v>
      </c>
      <c r="I358" s="6" t="s">
        <v>107</v>
      </c>
      <c r="J358" s="7">
        <v>0</v>
      </c>
      <c r="K358" s="8" t="str">
        <f>IF((J358=0)*(J358&lt;&gt;""),"优",IF((J358=1)+(J358=2)+(J358=3)+(J358=4)+(J358=5)+(J358=6)+(J358=7)+(J358=8)+(J358=10),"差",IF(J358=9,"重视","")))</f>
        <v>优</v>
      </c>
      <c r="L358" s="9" t="str">
        <f>IF(J358=0,"",IF(J358=1,"床铺未叠",IF(J358=2,"地面脏乱",IF(J358=3,"垃圾未倒",IF(J358=4,"空气异味",IF(J358=5,"阳台杂物",IF(J358=6,"卫生间脏",IF(J358=7,"吸烟宿舍",IF(J358=8,"","")))))))))</f>
        <v/>
      </c>
      <c r="M358" s="9"/>
    </row>
    <row r="359" spans="1:13">
      <c r="A359" s="5">
        <v>358</v>
      </c>
      <c r="B359" s="6" t="s">
        <v>11</v>
      </c>
      <c r="C359" s="6" t="s">
        <v>24</v>
      </c>
      <c r="D359" s="6" t="s">
        <v>13</v>
      </c>
      <c r="E359" s="6" t="s">
        <v>104</v>
      </c>
      <c r="F359" s="6">
        <v>406</v>
      </c>
      <c r="G359" s="6" t="s">
        <v>125</v>
      </c>
      <c r="H359" s="6">
        <v>2024</v>
      </c>
      <c r="I359" s="6" t="s">
        <v>107</v>
      </c>
      <c r="J359" s="7">
        <v>9</v>
      </c>
      <c r="K359" s="8" t="str">
        <f>IF((J359=0)*(J359&lt;&gt;""),"优",IF((J359=1)+(J359=2)+(J359=3)+(J359=4)+(J359=5)+(J359=6)+(J359=7)+(J359=8)+(J359=10),"差",IF(J359=9,"重视","")))</f>
        <v>重视</v>
      </c>
      <c r="L359" s="9" t="s">
        <v>47</v>
      </c>
      <c r="M359" s="9"/>
    </row>
    <row r="360" spans="1:13">
      <c r="A360" s="5">
        <v>359</v>
      </c>
      <c r="B360" s="6" t="s">
        <v>11</v>
      </c>
      <c r="C360" s="6" t="s">
        <v>24</v>
      </c>
      <c r="D360" s="6" t="s">
        <v>28</v>
      </c>
      <c r="E360" s="6" t="s">
        <v>153</v>
      </c>
      <c r="F360" s="6">
        <v>304</v>
      </c>
      <c r="G360" s="6" t="s">
        <v>182</v>
      </c>
      <c r="H360" s="6">
        <v>2024</v>
      </c>
      <c r="I360" s="6" t="s">
        <v>107</v>
      </c>
      <c r="J360" s="7">
        <v>9</v>
      </c>
      <c r="K360" s="8" t="str">
        <f>IF((J360=0)*(J360&lt;&gt;""),"优",IF((J360=1)+(J360=2)+(J360=3)+(J360=4)+(J360=5)+(J360=6)+(J360=7)+(J360=8)+(J360=10),"差",IF(J360=9,"重视","")))</f>
        <v>重视</v>
      </c>
      <c r="L360" s="9" t="s">
        <v>169</v>
      </c>
      <c r="M360" s="9"/>
    </row>
    <row r="361" spans="1:13">
      <c r="A361" s="5">
        <v>360</v>
      </c>
      <c r="B361" s="6" t="s">
        <v>11</v>
      </c>
      <c r="C361" s="6" t="s">
        <v>21</v>
      </c>
      <c r="D361" s="6" t="s">
        <v>13</v>
      </c>
      <c r="E361" s="6" t="s">
        <v>104</v>
      </c>
      <c r="F361" s="6">
        <v>202</v>
      </c>
      <c r="G361" s="6" t="s">
        <v>106</v>
      </c>
      <c r="H361" s="6">
        <v>2024</v>
      </c>
      <c r="I361" s="6" t="s">
        <v>107</v>
      </c>
      <c r="J361" s="7">
        <v>9</v>
      </c>
      <c r="K361" s="8" t="str">
        <f>IF((J361=0)*(J361&lt;&gt;""),"优",IF((J361=1)+(J361=2)+(J361=3)+(J361=4)+(J361=5)+(J361=6)+(J361=7)+(J361=8)+(J361=10),"差",IF(J361=9,"重视","")))</f>
        <v>重视</v>
      </c>
      <c r="L361" s="9" t="s">
        <v>47</v>
      </c>
      <c r="M361" s="9"/>
    </row>
    <row r="362" spans="1:13">
      <c r="A362" s="5">
        <v>361</v>
      </c>
      <c r="B362" s="6" t="s">
        <v>11</v>
      </c>
      <c r="C362" s="6" t="s">
        <v>21</v>
      </c>
      <c r="D362" s="6" t="s">
        <v>13</v>
      </c>
      <c r="E362" s="6" t="s">
        <v>104</v>
      </c>
      <c r="F362" s="6">
        <v>301</v>
      </c>
      <c r="G362" s="6" t="s">
        <v>112</v>
      </c>
      <c r="H362" s="6">
        <v>2024</v>
      </c>
      <c r="I362" s="6" t="s">
        <v>107</v>
      </c>
      <c r="J362" s="7">
        <v>3</v>
      </c>
      <c r="K362" s="8" t="str">
        <f>IF((J362=0)*(J362&lt;&gt;""),"优",IF((J362=1)+(J362=2)+(J362=3)+(J362=4)+(J362=5)+(J362=6)+(J362=7)+(J362=8)+(J362=10),"差",IF(J362=9,"重视","")))</f>
        <v>差</v>
      </c>
      <c r="L362" s="9" t="str">
        <f>IF(J362=0,"",IF(J362=1,"床铺未叠",IF(J362=2,"地面脏乱",IF(J362=3,"垃圾未倒",IF(J362=4,"空气异味",IF(J362=5,"阳台杂物",IF(J362=6,"卫生间脏",IF(J362=7,"吸烟宿舍",IF(J362=8,"","")))))))))</f>
        <v>垃圾未倒</v>
      </c>
      <c r="M362" s="9"/>
    </row>
    <row r="363" spans="1:13">
      <c r="A363" s="5">
        <v>362</v>
      </c>
      <c r="B363" s="6" t="s">
        <v>11</v>
      </c>
      <c r="C363" s="6" t="s">
        <v>21</v>
      </c>
      <c r="D363" s="6" t="s">
        <v>13</v>
      </c>
      <c r="E363" s="6" t="s">
        <v>104</v>
      </c>
      <c r="F363" s="6">
        <v>303</v>
      </c>
      <c r="G363" s="6" t="s">
        <v>114</v>
      </c>
      <c r="H363" s="6">
        <v>2024</v>
      </c>
      <c r="I363" s="6" t="s">
        <v>107</v>
      </c>
      <c r="J363" s="7">
        <v>9</v>
      </c>
      <c r="K363" s="8" t="str">
        <f>IF((J363=0)*(J363&lt;&gt;""),"优",IF((J363=1)+(J363=2)+(J363=3)+(J363=4)+(J363=5)+(J363=6)+(J363=7)+(J363=8)+(J363=10),"差",IF(J363=9,"重视","")))</f>
        <v>重视</v>
      </c>
      <c r="L363" s="9" t="s">
        <v>47</v>
      </c>
      <c r="M363" s="9"/>
    </row>
    <row r="364" spans="1:13">
      <c r="A364" s="5">
        <v>363</v>
      </c>
      <c r="B364" s="6" t="s">
        <v>11</v>
      </c>
      <c r="C364" s="6" t="s">
        <v>21</v>
      </c>
      <c r="D364" s="6" t="s">
        <v>13</v>
      </c>
      <c r="E364" s="6" t="s">
        <v>104</v>
      </c>
      <c r="F364" s="6">
        <v>304</v>
      </c>
      <c r="G364" s="6" t="s">
        <v>115</v>
      </c>
      <c r="H364" s="6">
        <v>2024</v>
      </c>
      <c r="I364" s="6" t="s">
        <v>107</v>
      </c>
      <c r="J364" s="7">
        <v>9</v>
      </c>
      <c r="K364" s="8" t="str">
        <f>IF((J364=0)*(J364&lt;&gt;""),"优",IF((J364=1)+(J364=2)+(J364=3)+(J364=4)+(J364=5)+(J364=6)+(J364=7)+(J364=8)+(J364=10),"差",IF(J364=9,"重视","")))</f>
        <v>重视</v>
      </c>
      <c r="L364" s="9" t="s">
        <v>47</v>
      </c>
      <c r="M364" s="9"/>
    </row>
    <row r="365" spans="1:13">
      <c r="A365" s="5">
        <v>364</v>
      </c>
      <c r="B365" s="6" t="s">
        <v>11</v>
      </c>
      <c r="C365" s="6" t="s">
        <v>21</v>
      </c>
      <c r="D365" s="6" t="s">
        <v>13</v>
      </c>
      <c r="E365" s="6" t="s">
        <v>104</v>
      </c>
      <c r="F365" s="6">
        <v>305</v>
      </c>
      <c r="G365" s="6" t="s">
        <v>116</v>
      </c>
      <c r="H365" s="6">
        <v>2024</v>
      </c>
      <c r="I365" s="6" t="s">
        <v>107</v>
      </c>
      <c r="J365" s="7">
        <v>9</v>
      </c>
      <c r="K365" s="8" t="str">
        <f>IF((J365=0)*(J365&lt;&gt;""),"优",IF((J365=1)+(J365=2)+(J365=3)+(J365=4)+(J365=5)+(J365=6)+(J365=7)+(J365=8)+(J365=10),"差",IF(J365=9,"重视","")))</f>
        <v>重视</v>
      </c>
      <c r="L365" s="9" t="s">
        <v>32</v>
      </c>
      <c r="M365" s="9"/>
    </row>
    <row r="366" spans="1:13">
      <c r="A366" s="5">
        <v>365</v>
      </c>
      <c r="B366" s="6" t="s">
        <v>11</v>
      </c>
      <c r="C366" s="6" t="s">
        <v>21</v>
      </c>
      <c r="D366" s="6" t="s">
        <v>13</v>
      </c>
      <c r="E366" s="6" t="s">
        <v>104</v>
      </c>
      <c r="F366" s="6">
        <v>306</v>
      </c>
      <c r="G366" s="6" t="s">
        <v>117</v>
      </c>
      <c r="H366" s="6">
        <v>2024</v>
      </c>
      <c r="I366" s="6" t="s">
        <v>107</v>
      </c>
      <c r="J366" s="7">
        <v>3</v>
      </c>
      <c r="K366" s="8" t="str">
        <f>IF((J366=0)*(J366&lt;&gt;""),"优",IF((J366=1)+(J366=2)+(J366=3)+(J366=4)+(J366=5)+(J366=6)+(J366=7)+(J366=8)+(J366=10),"差",IF(J366=9,"重视","")))</f>
        <v>差</v>
      </c>
      <c r="L366" s="9" t="str">
        <f>IF(J366=0,"",IF(J366=1,"床铺未叠",IF(J366=2,"地面脏乱",IF(J366=3,"垃圾未倒",IF(J366=4,"空气异味",IF(J366=5,"阳台杂物",IF(J366=6,"卫生间脏",IF(J366=7,"吸烟宿舍",IF(J366=8,"","")))))))))</f>
        <v>垃圾未倒</v>
      </c>
      <c r="M366" s="9"/>
    </row>
    <row r="367" spans="1:13">
      <c r="A367" s="5">
        <v>366</v>
      </c>
      <c r="B367" s="6" t="s">
        <v>11</v>
      </c>
      <c r="C367" s="6" t="s">
        <v>12</v>
      </c>
      <c r="D367" s="6" t="s">
        <v>13</v>
      </c>
      <c r="E367" s="6" t="s">
        <v>214</v>
      </c>
      <c r="F367" s="6">
        <v>105</v>
      </c>
      <c r="G367" s="6" t="s">
        <v>216</v>
      </c>
      <c r="H367" s="6">
        <v>2024</v>
      </c>
      <c r="I367" s="6" t="s">
        <v>107</v>
      </c>
      <c r="J367" s="7">
        <v>9</v>
      </c>
      <c r="K367" s="8" t="str">
        <f>IF((J367=0)*(J367&lt;&gt;""),"优",IF((J367=1)+(J367=2)+(J367=3)+(J367=4)+(J367=5)+(J367=6)+(J367=7)+(J367=8)+(J367=10),"差",IF(J367=9,"重视","")))</f>
        <v>重视</v>
      </c>
      <c r="L367" s="9" t="s">
        <v>20</v>
      </c>
      <c r="M367" s="9"/>
    </row>
    <row r="368" spans="1:13">
      <c r="A368" s="5">
        <v>367</v>
      </c>
      <c r="B368" s="6" t="s">
        <v>11</v>
      </c>
      <c r="C368" s="6" t="s">
        <v>12</v>
      </c>
      <c r="D368" s="6" t="s">
        <v>13</v>
      </c>
      <c r="E368" s="6" t="s">
        <v>214</v>
      </c>
      <c r="F368" s="6">
        <v>111</v>
      </c>
      <c r="G368" s="6" t="s">
        <v>217</v>
      </c>
      <c r="H368" s="6">
        <v>2024</v>
      </c>
      <c r="I368" s="6" t="s">
        <v>107</v>
      </c>
      <c r="J368" s="7">
        <v>3</v>
      </c>
      <c r="K368" s="8" t="str">
        <f>IF((J368=0)*(J368&lt;&gt;""),"优",IF((J368=1)+(J368=2)+(J368=3)+(J368=4)+(J368=5)+(J368=6)+(J368=7)+(J368=8)+(J368=10),"差",IF(J368=9,"重视","")))</f>
        <v>差</v>
      </c>
      <c r="L368" s="9" t="str">
        <f>IF(J368=0,"",IF(J368=1,"床铺未叠",IF(J368=2,"地面脏乱",IF(J368=3,"垃圾未倒",IF(J368=4,"空气异味",IF(J368=5,"阳台杂物",IF(J368=6,"卫生间脏",IF(J368=7,"吸烟宿舍",IF(J368=8,"","")))))))))</f>
        <v>垃圾未倒</v>
      </c>
      <c r="M368" s="9"/>
    </row>
    <row r="369" spans="1:13">
      <c r="A369" s="5">
        <v>368</v>
      </c>
      <c r="B369" s="6" t="s">
        <v>11</v>
      </c>
      <c r="C369" s="6" t="s">
        <v>12</v>
      </c>
      <c r="D369" s="6" t="s">
        <v>13</v>
      </c>
      <c r="E369" s="6" t="s">
        <v>214</v>
      </c>
      <c r="F369" s="6">
        <v>112</v>
      </c>
      <c r="G369" s="6" t="s">
        <v>218</v>
      </c>
      <c r="H369" s="6">
        <v>2024</v>
      </c>
      <c r="I369" s="6" t="s">
        <v>107</v>
      </c>
      <c r="J369" s="7">
        <v>9</v>
      </c>
      <c r="K369" s="8" t="str">
        <f>IF((J369=0)*(J369&lt;&gt;""),"优",IF((J369=1)+(J369=2)+(J369=3)+(J369=4)+(J369=5)+(J369=6)+(J369=7)+(J369=8)+(J369=10),"差",IF(J369=9,"重视","")))</f>
        <v>重视</v>
      </c>
      <c r="L369" s="9" t="s">
        <v>20</v>
      </c>
      <c r="M369" s="9"/>
    </row>
    <row r="370" spans="1:13">
      <c r="A370" s="5">
        <v>369</v>
      </c>
      <c r="B370" s="6" t="s">
        <v>11</v>
      </c>
      <c r="C370" s="6" t="s">
        <v>12</v>
      </c>
      <c r="D370" s="6" t="s">
        <v>13</v>
      </c>
      <c r="E370" s="6" t="s">
        <v>214</v>
      </c>
      <c r="F370" s="6">
        <v>113</v>
      </c>
      <c r="G370" s="6" t="s">
        <v>219</v>
      </c>
      <c r="H370" s="6">
        <v>2024</v>
      </c>
      <c r="I370" s="6" t="s">
        <v>107</v>
      </c>
      <c r="J370" s="7">
        <v>9</v>
      </c>
      <c r="K370" s="8" t="str">
        <f>IF((J370=0)*(J370&lt;&gt;""),"优",IF((J370=1)+(J370=2)+(J370=3)+(J370=4)+(J370=5)+(J370=6)+(J370=7)+(J370=8)+(J370=10),"差",IF(J370=9,"重视","")))</f>
        <v>重视</v>
      </c>
      <c r="L370" s="9" t="s">
        <v>20</v>
      </c>
      <c r="M370" s="9"/>
    </row>
    <row r="371" spans="1:13">
      <c r="A371" s="5">
        <v>370</v>
      </c>
      <c r="B371" s="6" t="s">
        <v>11</v>
      </c>
      <c r="C371" s="6" t="s">
        <v>12</v>
      </c>
      <c r="D371" s="6" t="s">
        <v>13</v>
      </c>
      <c r="E371" s="6" t="s">
        <v>214</v>
      </c>
      <c r="F371" s="6">
        <v>203</v>
      </c>
      <c r="G371" s="6" t="s">
        <v>223</v>
      </c>
      <c r="H371" s="6">
        <v>2024</v>
      </c>
      <c r="I371" s="6" t="s">
        <v>107</v>
      </c>
      <c r="J371" s="7">
        <v>0</v>
      </c>
      <c r="K371" s="8" t="str">
        <f>IF((J371=0)*(J371&lt;&gt;""),"优",IF((J371=1)+(J371=2)+(J371=3)+(J371=4)+(J371=5)+(J371=6)+(J371=7)+(J371=8)+(J371=10),"差",IF(J371=9,"重视","")))</f>
        <v>优</v>
      </c>
      <c r="L371" s="9" t="str">
        <f>IF(J371=0,"",IF(J371=1,"床铺未叠",IF(J371=2,"地面脏乱",IF(J371=3,"垃圾未倒",IF(J371=4,"空气异味",IF(J371=5,"阳台杂物",IF(J371=6,"卫生间脏",IF(J371=7,"吸烟宿舍",IF(J371=8,"","")))))))))</f>
        <v/>
      </c>
      <c r="M371" s="9"/>
    </row>
    <row r="372" spans="1:13">
      <c r="A372" s="5">
        <v>371</v>
      </c>
      <c r="B372" s="6" t="s">
        <v>11</v>
      </c>
      <c r="C372" s="6" t="s">
        <v>132</v>
      </c>
      <c r="D372" s="6" t="s">
        <v>13</v>
      </c>
      <c r="E372" s="6" t="s">
        <v>214</v>
      </c>
      <c r="F372" s="6">
        <v>314</v>
      </c>
      <c r="G372" s="6" t="s">
        <v>235</v>
      </c>
      <c r="H372" s="6">
        <v>2025</v>
      </c>
      <c r="I372" s="6" t="s">
        <v>15</v>
      </c>
      <c r="J372" s="7">
        <v>9</v>
      </c>
      <c r="K372" s="8" t="str">
        <f>IF((J372=0)*(J372&lt;&gt;""),"优",IF((J372=1)+(J372=2)+(J372=3)+(J372=4)+(J372=5)+(J372=6)+(J372=7)+(J372=8)+(J372=10),"差",IF(J372=9,"重视","")))</f>
        <v>重视</v>
      </c>
      <c r="L372" s="9" t="s">
        <v>20</v>
      </c>
      <c r="M372" s="9"/>
    </row>
    <row r="373" spans="1:13">
      <c r="A373" s="5">
        <v>372</v>
      </c>
      <c r="B373" s="6" t="s">
        <v>11</v>
      </c>
      <c r="C373" s="6" t="s">
        <v>132</v>
      </c>
      <c r="D373" s="6" t="s">
        <v>13</v>
      </c>
      <c r="E373" s="6" t="s">
        <v>214</v>
      </c>
      <c r="F373" s="6">
        <v>316</v>
      </c>
      <c r="G373" s="6" t="s">
        <v>236</v>
      </c>
      <c r="H373" s="6">
        <v>2025</v>
      </c>
      <c r="I373" s="6" t="s">
        <v>15</v>
      </c>
      <c r="J373" s="7">
        <v>9</v>
      </c>
      <c r="K373" s="8" t="str">
        <f>IF((J373=0)*(J373&lt;&gt;""),"优",IF((J373=1)+(J373=2)+(J373=3)+(J373=4)+(J373=5)+(J373=6)+(J373=7)+(J373=8)+(J373=10),"差",IF(J373=9,"重视","")))</f>
        <v>重视</v>
      </c>
      <c r="L373" s="9" t="s">
        <v>20</v>
      </c>
      <c r="M373" s="9"/>
    </row>
    <row r="374" spans="1:13">
      <c r="A374" s="5">
        <v>373</v>
      </c>
      <c r="B374" s="6" t="s">
        <v>11</v>
      </c>
      <c r="C374" s="6" t="s">
        <v>132</v>
      </c>
      <c r="D374" s="6" t="s">
        <v>13</v>
      </c>
      <c r="E374" s="6" t="s">
        <v>214</v>
      </c>
      <c r="F374" s="6">
        <v>320</v>
      </c>
      <c r="G374" s="6" t="s">
        <v>237</v>
      </c>
      <c r="H374" s="6">
        <v>2025</v>
      </c>
      <c r="I374" s="6" t="s">
        <v>15</v>
      </c>
      <c r="J374" s="7">
        <v>0</v>
      </c>
      <c r="K374" s="8" t="str">
        <f>IF((J374=0)*(J374&lt;&gt;""),"优",IF((J374=1)+(J374=2)+(J374=3)+(J374=4)+(J374=5)+(J374=6)+(J374=7)+(J374=8)+(J374=10),"差",IF(J374=9,"重视","")))</f>
        <v>优</v>
      </c>
      <c r="L374" s="9" t="str">
        <f>IF(J374=0,"",IF(J374=1,"床铺未叠",IF(J374=2,"地面脏乱",IF(J374=3,"垃圾未倒",IF(J374=4,"空气异味",IF(J374=5,"阳台杂物",IF(J374=6,"卫生间脏",IF(J374=7,"吸烟宿舍",IF(J374=8,"","")))))))))</f>
        <v/>
      </c>
      <c r="M374" s="9"/>
    </row>
    <row r="375" spans="1:13">
      <c r="A375" s="5">
        <v>374</v>
      </c>
      <c r="B375" s="6" t="s">
        <v>11</v>
      </c>
      <c r="C375" s="6" t="s">
        <v>132</v>
      </c>
      <c r="D375" s="6" t="s">
        <v>13</v>
      </c>
      <c r="E375" s="6" t="s">
        <v>214</v>
      </c>
      <c r="F375" s="6">
        <v>321</v>
      </c>
      <c r="G375" s="6" t="s">
        <v>238</v>
      </c>
      <c r="H375" s="6">
        <v>2025</v>
      </c>
      <c r="I375" s="6" t="s">
        <v>15</v>
      </c>
      <c r="J375" s="7">
        <v>9</v>
      </c>
      <c r="K375" s="8" t="str">
        <f>IF((J375=0)*(J375&lt;&gt;""),"优",IF((J375=1)+(J375=2)+(J375=3)+(J375=4)+(J375=5)+(J375=6)+(J375=7)+(J375=8)+(J375=10),"差",IF(J375=9,"重视","")))</f>
        <v>重视</v>
      </c>
      <c r="L375" s="9" t="s">
        <v>20</v>
      </c>
      <c r="M375" s="9"/>
    </row>
    <row r="376" spans="1:13">
      <c r="A376" s="5">
        <v>375</v>
      </c>
      <c r="B376" s="6" t="s">
        <v>11</v>
      </c>
      <c r="C376" s="6" t="s">
        <v>132</v>
      </c>
      <c r="D376" s="6" t="s">
        <v>13</v>
      </c>
      <c r="E376" s="6" t="s">
        <v>214</v>
      </c>
      <c r="F376" s="6">
        <v>323</v>
      </c>
      <c r="G376" s="6" t="s">
        <v>239</v>
      </c>
      <c r="H376" s="6">
        <v>2025</v>
      </c>
      <c r="I376" s="6" t="s">
        <v>15</v>
      </c>
      <c r="J376" s="7">
        <v>9</v>
      </c>
      <c r="K376" s="8" t="str">
        <f>IF((J376=0)*(J376&lt;&gt;""),"优",IF((J376=1)+(J376=2)+(J376=3)+(J376=4)+(J376=5)+(J376=6)+(J376=7)+(J376=8)+(J376=10),"差",IF(J376=9,"重视","")))</f>
        <v>重视</v>
      </c>
      <c r="L376" s="9" t="s">
        <v>20</v>
      </c>
      <c r="M376" s="9"/>
    </row>
    <row r="377" spans="1:13">
      <c r="A377" s="5">
        <v>376</v>
      </c>
      <c r="B377" s="6" t="s">
        <v>11</v>
      </c>
      <c r="C377" s="6" t="s">
        <v>132</v>
      </c>
      <c r="D377" s="6" t="s">
        <v>13</v>
      </c>
      <c r="E377" s="6" t="s">
        <v>214</v>
      </c>
      <c r="F377" s="6">
        <v>401</v>
      </c>
      <c r="G377" s="6" t="s">
        <v>240</v>
      </c>
      <c r="H377" s="6">
        <v>2025</v>
      </c>
      <c r="I377" s="6" t="s">
        <v>15</v>
      </c>
      <c r="J377" s="7">
        <v>9</v>
      </c>
      <c r="K377" s="8" t="str">
        <f>IF((J377=0)*(J377&lt;&gt;""),"优",IF((J377=1)+(J377=2)+(J377=3)+(J377=4)+(J377=5)+(J377=6)+(J377=7)+(J377=8)+(J377=10),"差",IF(J377=9,"重视","")))</f>
        <v>重视</v>
      </c>
      <c r="L377" s="9" t="s">
        <v>20</v>
      </c>
      <c r="M377" s="9"/>
    </row>
    <row r="378" spans="1:13">
      <c r="A378" s="5">
        <v>377</v>
      </c>
      <c r="B378" s="6" t="s">
        <v>11</v>
      </c>
      <c r="C378" s="6" t="s">
        <v>132</v>
      </c>
      <c r="D378" s="6" t="s">
        <v>13</v>
      </c>
      <c r="E378" s="6" t="s">
        <v>214</v>
      </c>
      <c r="F378" s="6">
        <v>402</v>
      </c>
      <c r="G378" s="6" t="s">
        <v>241</v>
      </c>
      <c r="H378" s="6">
        <v>2025</v>
      </c>
      <c r="I378" s="6" t="s">
        <v>15</v>
      </c>
      <c r="J378" s="7">
        <v>9</v>
      </c>
      <c r="K378" s="8" t="str">
        <f>IF((J378=0)*(J378&lt;&gt;""),"优",IF((J378=1)+(J378=2)+(J378=3)+(J378=4)+(J378=5)+(J378=6)+(J378=7)+(J378=8)+(J378=10),"差",IF(J378=9,"重视","")))</f>
        <v>重视</v>
      </c>
      <c r="L378" s="9" t="s">
        <v>242</v>
      </c>
      <c r="M378" s="9"/>
    </row>
    <row r="379" spans="1:13">
      <c r="A379" s="5">
        <v>378</v>
      </c>
      <c r="B379" s="6" t="s">
        <v>11</v>
      </c>
      <c r="C379" s="6" t="s">
        <v>132</v>
      </c>
      <c r="D379" s="6" t="s">
        <v>13</v>
      </c>
      <c r="E379" s="6" t="s">
        <v>214</v>
      </c>
      <c r="F379" s="6">
        <v>403</v>
      </c>
      <c r="G379" s="6" t="s">
        <v>243</v>
      </c>
      <c r="H379" s="6">
        <v>2025</v>
      </c>
      <c r="I379" s="6" t="s">
        <v>15</v>
      </c>
      <c r="J379" s="7">
        <v>7</v>
      </c>
      <c r="K379" s="8" t="str">
        <f>IF((J379=0)*(J379&lt;&gt;""),"优",IF((J379=1)+(J379=2)+(J379=3)+(J379=4)+(J379=5)+(J379=6)+(J379=7)+(J379=8)+(J379=10),"差",IF(J379=9,"重视","")))</f>
        <v>差</v>
      </c>
      <c r="L379" s="9" t="str">
        <f>IF(J379=0,"",IF(J379=1,"床铺未叠",IF(J379=2,"地面脏乱",IF(J379=3,"垃圾未倒",IF(J379=4,"空气异味",IF(J379=5,"阳台杂物",IF(J379=6,"卫生间脏",IF(J379=7,"吸烟宿舍",IF(J379=8,"","")))))))))</f>
        <v>吸烟宿舍</v>
      </c>
      <c r="M379" s="9"/>
    </row>
    <row r="380" spans="1:13">
      <c r="A380" s="5">
        <v>379</v>
      </c>
      <c r="B380" s="6" t="s">
        <v>11</v>
      </c>
      <c r="C380" s="6" t="s">
        <v>132</v>
      </c>
      <c r="D380" s="6" t="s">
        <v>13</v>
      </c>
      <c r="E380" s="6" t="s">
        <v>214</v>
      </c>
      <c r="F380" s="6">
        <v>404</v>
      </c>
      <c r="G380" s="6" t="s">
        <v>244</v>
      </c>
      <c r="H380" s="6">
        <v>2025</v>
      </c>
      <c r="I380" s="6" t="s">
        <v>15</v>
      </c>
      <c r="J380" s="7">
        <v>9</v>
      </c>
      <c r="K380" s="8" t="str">
        <f>IF((J380=0)*(J380&lt;&gt;""),"优",IF((J380=1)+(J380=2)+(J380=3)+(J380=4)+(J380=5)+(J380=6)+(J380=7)+(J380=8)+(J380=10),"差",IF(J380=9,"重视","")))</f>
        <v>重视</v>
      </c>
      <c r="L380" s="9" t="s">
        <v>20</v>
      </c>
      <c r="M380" s="9"/>
    </row>
    <row r="381" spans="1:13">
      <c r="A381" s="5">
        <v>380</v>
      </c>
      <c r="B381" s="6" t="s">
        <v>11</v>
      </c>
      <c r="C381" s="6" t="s">
        <v>132</v>
      </c>
      <c r="D381" s="6" t="s">
        <v>13</v>
      </c>
      <c r="E381" s="6" t="s">
        <v>214</v>
      </c>
      <c r="F381" s="6">
        <v>406</v>
      </c>
      <c r="G381" s="6" t="s">
        <v>245</v>
      </c>
      <c r="H381" s="6">
        <v>2025</v>
      </c>
      <c r="I381" s="6" t="s">
        <v>15</v>
      </c>
      <c r="J381" s="7">
        <v>9</v>
      </c>
      <c r="K381" s="8" t="str">
        <f>IF((J381=0)*(J381&lt;&gt;""),"优",IF((J381=1)+(J381=2)+(J381=3)+(J381=4)+(J381=5)+(J381=6)+(J381=7)+(J381=8)+(J381=10),"差",IF(J381=9,"重视","")))</f>
        <v>重视</v>
      </c>
      <c r="L381" s="9" t="s">
        <v>20</v>
      </c>
      <c r="M381" s="9"/>
    </row>
    <row r="382" spans="1:13">
      <c r="A382" s="5">
        <v>381</v>
      </c>
      <c r="B382" s="6" t="s">
        <v>11</v>
      </c>
      <c r="C382" s="6" t="s">
        <v>132</v>
      </c>
      <c r="D382" s="6" t="s">
        <v>13</v>
      </c>
      <c r="E382" s="6" t="s">
        <v>214</v>
      </c>
      <c r="F382" s="6">
        <v>417</v>
      </c>
      <c r="G382" s="6" t="s">
        <v>249</v>
      </c>
      <c r="H382" s="6">
        <v>2025</v>
      </c>
      <c r="I382" s="6" t="s">
        <v>15</v>
      </c>
      <c r="J382" s="7">
        <v>3</v>
      </c>
      <c r="K382" s="8" t="str">
        <f>IF((J382=0)*(J382&lt;&gt;""),"优",IF((J382=1)+(J382=2)+(J382=3)+(J382=4)+(J382=5)+(J382=6)+(J382=7)+(J382=8)+(J382=10),"差",IF(J382=9,"重视","")))</f>
        <v>差</v>
      </c>
      <c r="L382" s="9" t="str">
        <f>IF(J382=0,"",IF(J382=1,"床铺未叠",IF(J382=2,"地面脏乱",IF(J382=3,"垃圾未倒",IF(J382=4,"空气异味",IF(J382=5,"阳台杂物",IF(J382=6,"卫生间脏",IF(J382=7,"吸烟宿舍",IF(J382=8,"","")))))))))</f>
        <v>垃圾未倒</v>
      </c>
      <c r="M382" s="9"/>
    </row>
    <row r="383" spans="1:13">
      <c r="A383" s="5">
        <v>382</v>
      </c>
      <c r="B383" s="6" t="s">
        <v>11</v>
      </c>
      <c r="C383" s="6" t="s">
        <v>132</v>
      </c>
      <c r="D383" s="6" t="s">
        <v>13</v>
      </c>
      <c r="E383" s="6" t="s">
        <v>214</v>
      </c>
      <c r="F383" s="6">
        <v>418</v>
      </c>
      <c r="G383" s="6" t="s">
        <v>250</v>
      </c>
      <c r="H383" s="6">
        <v>2025</v>
      </c>
      <c r="I383" s="6" t="s">
        <v>15</v>
      </c>
      <c r="J383" s="7">
        <v>7</v>
      </c>
      <c r="K383" s="8" t="str">
        <f>IF((J383=0)*(J383&lt;&gt;""),"优",IF((J383=1)+(J383=2)+(J383=3)+(J383=4)+(J383=5)+(J383=6)+(J383=7)+(J383=8)+(J383=10),"差",IF(J383=9,"重视","")))</f>
        <v>差</v>
      </c>
      <c r="L383" s="9" t="str">
        <f>IF(J383=0,"",IF(J383=1,"床铺未叠",IF(J383=2,"地面脏乱",IF(J383=3,"垃圾未倒",IF(J383=4,"空气异味",IF(J383=5,"阳台杂物",IF(J383=6,"卫生间脏",IF(J383=7,"吸烟宿舍",IF(J383=8,"","")))))))))</f>
        <v>吸烟宿舍</v>
      </c>
      <c r="M383" s="9"/>
    </row>
    <row r="384" spans="1:13">
      <c r="A384" s="5">
        <v>383</v>
      </c>
      <c r="B384" s="6" t="s">
        <v>11</v>
      </c>
      <c r="C384" s="6" t="s">
        <v>132</v>
      </c>
      <c r="D384" s="6" t="s">
        <v>28</v>
      </c>
      <c r="E384" s="6" t="s">
        <v>387</v>
      </c>
      <c r="F384" s="6">
        <v>405</v>
      </c>
      <c r="G384" s="6" t="s">
        <v>440</v>
      </c>
      <c r="H384" s="6">
        <v>2025</v>
      </c>
      <c r="I384" s="6" t="s">
        <v>15</v>
      </c>
      <c r="J384" s="7">
        <v>3</v>
      </c>
      <c r="K384" s="8" t="str">
        <f>IF((J384=0)*(J384&lt;&gt;""),"优",IF((J384=1)+(J384=2)+(J384=3)+(J384=4)+(J384=5)+(J384=6)+(J384=7)+(J384=8)+(J384=10),"差",IF(J384=9,"重视","")))</f>
        <v>差</v>
      </c>
      <c r="L384" s="9" t="str">
        <f>IF(J384=0,"",IF(J384=1,"床铺未叠",IF(J384=2,"地面脏乱",IF(J384=3,"垃圾未倒",IF(J384=4,"空气异味",IF(J384=5,"阳台杂物",IF(J384=6,"卫生间脏",IF(J384=7,"吸烟宿舍",IF(J384=8,"","")))))))))</f>
        <v>垃圾未倒</v>
      </c>
      <c r="M384" s="9"/>
    </row>
    <row r="385" spans="1:13">
      <c r="A385" s="5">
        <v>384</v>
      </c>
      <c r="B385" s="6" t="s">
        <v>11</v>
      </c>
      <c r="C385" s="6" t="s">
        <v>132</v>
      </c>
      <c r="D385" s="6" t="s">
        <v>28</v>
      </c>
      <c r="E385" s="6" t="s">
        <v>387</v>
      </c>
      <c r="F385" s="6">
        <v>406</v>
      </c>
      <c r="G385" s="6" t="s">
        <v>441</v>
      </c>
      <c r="H385" s="6">
        <v>2025</v>
      </c>
      <c r="I385" s="6" t="s">
        <v>15</v>
      </c>
      <c r="J385" s="7">
        <v>9</v>
      </c>
      <c r="K385" s="8" t="str">
        <f>IF((J385=0)*(J385&lt;&gt;""),"优",IF((J385=1)+(J385=2)+(J385=3)+(J385=4)+(J385=5)+(J385=6)+(J385=7)+(J385=8)+(J385=10),"差",IF(J385=9,"重视","")))</f>
        <v>重视</v>
      </c>
      <c r="L385" s="9" t="s">
        <v>32</v>
      </c>
      <c r="M385" s="9"/>
    </row>
    <row r="386" spans="1:13">
      <c r="A386" s="5">
        <v>385</v>
      </c>
      <c r="B386" s="6" t="s">
        <v>11</v>
      </c>
      <c r="C386" s="6" t="s">
        <v>126</v>
      </c>
      <c r="D386" s="6" t="s">
        <v>13</v>
      </c>
      <c r="E386" s="6" t="s">
        <v>214</v>
      </c>
      <c r="F386" s="6">
        <v>301</v>
      </c>
      <c r="G386" s="6" t="s">
        <v>232</v>
      </c>
      <c r="H386" s="6">
        <v>2025</v>
      </c>
      <c r="I386" s="6" t="s">
        <v>22</v>
      </c>
      <c r="J386" s="7">
        <v>0</v>
      </c>
      <c r="K386" s="8" t="str">
        <f>IF((J386=0)*(J386&lt;&gt;""),"优",IF((J386=1)+(J386=2)+(J386=3)+(J386=4)+(J386=5)+(J386=6)+(J386=7)+(J386=8)+(J386=10),"差",IF(J386=9,"重视","")))</f>
        <v>优</v>
      </c>
      <c r="L386" s="9" t="str">
        <f>IF(J386=0,"",IF(J386=1,"床铺未叠",IF(J386=2,"地面脏乱",IF(J386=3,"垃圾未倒",IF(J386=4,"空气异味",IF(J386=5,"阳台杂物",IF(J386=6,"卫生间脏",IF(J386=7,"吸烟宿舍",IF(J386=8,"","")))))))))</f>
        <v/>
      </c>
      <c r="M386" s="9"/>
    </row>
    <row r="387" spans="1:13">
      <c r="A387" s="5">
        <v>386</v>
      </c>
      <c r="B387" s="6" t="s">
        <v>11</v>
      </c>
      <c r="C387" s="6" t="s">
        <v>126</v>
      </c>
      <c r="D387" s="6" t="s">
        <v>13</v>
      </c>
      <c r="E387" s="6" t="s">
        <v>214</v>
      </c>
      <c r="F387" s="6">
        <v>305</v>
      </c>
      <c r="G387" s="6" t="s">
        <v>233</v>
      </c>
      <c r="H387" s="6">
        <v>2025</v>
      </c>
      <c r="I387" s="6" t="s">
        <v>22</v>
      </c>
      <c r="J387" s="7">
        <v>9</v>
      </c>
      <c r="K387" s="8" t="str">
        <f>IF((J387=0)*(J387&lt;&gt;""),"优",IF((J387=1)+(J387=2)+(J387=3)+(J387=4)+(J387=5)+(J387=6)+(J387=7)+(J387=8)+(J387=10),"差",IF(J387=9,"重视","")))</f>
        <v>重视</v>
      </c>
      <c r="L387" s="9" t="s">
        <v>161</v>
      </c>
      <c r="M387" s="9"/>
    </row>
    <row r="388" spans="1:13">
      <c r="A388" s="5">
        <v>387</v>
      </c>
      <c r="B388" s="6" t="s">
        <v>11</v>
      </c>
      <c r="C388" s="6" t="s">
        <v>126</v>
      </c>
      <c r="D388" s="6" t="s">
        <v>13</v>
      </c>
      <c r="E388" s="6" t="s">
        <v>214</v>
      </c>
      <c r="F388" s="6">
        <v>306</v>
      </c>
      <c r="G388" s="6" t="s">
        <v>234</v>
      </c>
      <c r="H388" s="6">
        <v>2025</v>
      </c>
      <c r="I388" s="6" t="s">
        <v>22</v>
      </c>
      <c r="J388" s="7">
        <v>3</v>
      </c>
      <c r="K388" s="8" t="str">
        <f>IF((J388=0)*(J388&lt;&gt;""),"优",IF((J388=1)+(J388=2)+(J388=3)+(J388=4)+(J388=5)+(J388=6)+(J388=7)+(J388=8)+(J388=10),"差",IF(J388=9,"重视","")))</f>
        <v>差</v>
      </c>
      <c r="L388" s="9" t="str">
        <f>IF(J388=0,"",IF(J388=1,"床铺未叠",IF(J388=2,"地面脏乱",IF(J388=3,"垃圾未倒",IF(J388=4,"空气异味",IF(J388=5,"阳台杂物",IF(J388=6,"卫生间脏",IF(J388=7,"吸烟宿舍",IF(J388=8,"","")))))))))</f>
        <v>垃圾未倒</v>
      </c>
      <c r="M388" s="9"/>
    </row>
    <row r="389" spans="1:13">
      <c r="A389" s="5">
        <v>388</v>
      </c>
      <c r="B389" s="6" t="s">
        <v>11</v>
      </c>
      <c r="C389" s="6" t="s">
        <v>126</v>
      </c>
      <c r="D389" s="6" t="s">
        <v>28</v>
      </c>
      <c r="E389" s="6" t="s">
        <v>387</v>
      </c>
      <c r="F389" s="6">
        <v>418</v>
      </c>
      <c r="G389" s="6" t="s">
        <v>444</v>
      </c>
      <c r="H389" s="6">
        <v>2025</v>
      </c>
      <c r="I389" s="6" t="s">
        <v>22</v>
      </c>
      <c r="J389" s="7">
        <v>9</v>
      </c>
      <c r="K389" s="8" t="str">
        <f>IF((J389=0)*(J389&lt;&gt;""),"优",IF((J389=1)+(J389=2)+(J389=3)+(J389=4)+(J389=5)+(J389=6)+(J389=7)+(J389=8)+(J389=10),"差",IF(J389=9,"重视","")))</f>
        <v>重视</v>
      </c>
      <c r="L389" s="9" t="s">
        <v>32</v>
      </c>
      <c r="M389" s="9"/>
    </row>
    <row r="390" spans="1:13">
      <c r="A390" s="5">
        <v>389</v>
      </c>
      <c r="B390" s="6" t="s">
        <v>11</v>
      </c>
      <c r="C390" s="6" t="s">
        <v>126</v>
      </c>
      <c r="D390" s="6" t="s">
        <v>28</v>
      </c>
      <c r="E390" s="6" t="s">
        <v>387</v>
      </c>
      <c r="F390" s="6">
        <v>419</v>
      </c>
      <c r="G390" s="6" t="s">
        <v>445</v>
      </c>
      <c r="H390" s="6">
        <v>2025</v>
      </c>
      <c r="I390" s="6" t="s">
        <v>22</v>
      </c>
      <c r="J390" s="7">
        <v>9</v>
      </c>
      <c r="K390" s="8" t="str">
        <f>IF((J390=0)*(J390&lt;&gt;""),"优",IF((J390=1)+(J390=2)+(J390=3)+(J390=4)+(J390=5)+(J390=6)+(J390=7)+(J390=8)+(J390=10),"差",IF(J390=9,"重视","")))</f>
        <v>重视</v>
      </c>
      <c r="L390" s="9" t="s">
        <v>32</v>
      </c>
      <c r="M390" s="9"/>
    </row>
    <row r="391" spans="1:13">
      <c r="A391" s="5">
        <v>390</v>
      </c>
      <c r="B391" s="6" t="s">
        <v>11</v>
      </c>
      <c r="C391" s="6" t="s">
        <v>126</v>
      </c>
      <c r="D391" s="6" t="s">
        <v>28</v>
      </c>
      <c r="E391" s="6" t="s">
        <v>387</v>
      </c>
      <c r="F391" s="6">
        <v>420</v>
      </c>
      <c r="G391" s="6" t="s">
        <v>446</v>
      </c>
      <c r="H391" s="6">
        <v>2025</v>
      </c>
      <c r="I391" s="6" t="s">
        <v>22</v>
      </c>
      <c r="J391" s="7">
        <v>9</v>
      </c>
      <c r="K391" s="8" t="str">
        <f>IF((J391=0)*(J391&lt;&gt;""),"优",IF((J391=1)+(J391=2)+(J391=3)+(J391=4)+(J391=5)+(J391=6)+(J391=7)+(J391=8)+(J391=10),"差",IF(J391=9,"重视","")))</f>
        <v>重视</v>
      </c>
      <c r="L391" s="9" t="s">
        <v>32</v>
      </c>
      <c r="M391" s="9"/>
    </row>
    <row r="392" spans="1:13">
      <c r="A392" s="5">
        <v>391</v>
      </c>
      <c r="B392" s="6" t="s">
        <v>11</v>
      </c>
      <c r="C392" s="6" t="s">
        <v>24</v>
      </c>
      <c r="D392" s="6" t="s">
        <v>13</v>
      </c>
      <c r="E392" s="6" t="s">
        <v>14</v>
      </c>
      <c r="F392" s="6">
        <v>325</v>
      </c>
      <c r="G392" s="6" t="s">
        <v>25</v>
      </c>
      <c r="H392" s="6">
        <v>2025</v>
      </c>
      <c r="I392" s="6" t="s">
        <v>22</v>
      </c>
      <c r="J392" s="7">
        <v>0</v>
      </c>
      <c r="K392" s="8" t="str">
        <f>IF((J392=0)*(J392&lt;&gt;""),"优",IF((J392=1)+(J392=2)+(J392=3)+(J392=4)+(J392=5)+(J392=6)+(J392=7)+(J392=8)+(J392=10),"差",IF(J392=9,"重视","")))</f>
        <v>优</v>
      </c>
      <c r="L392" s="9" t="str">
        <f>IF(J392=0,"",IF(J392=1,"床铺未叠",IF(J392=2,"地面脏乱",IF(J392=3,"垃圾未倒",IF(J392=4,"空气异味",IF(J392=5,"阳台杂物",IF(J392=6,"卫生间脏",IF(J392=7,"吸烟宿舍",IF(J392=8,"","")))))))))</f>
        <v/>
      </c>
      <c r="M392" s="9"/>
    </row>
    <row r="393" spans="1:13">
      <c r="A393" s="5">
        <v>392</v>
      </c>
      <c r="B393" s="6" t="s">
        <v>11</v>
      </c>
      <c r="C393" s="6" t="s">
        <v>24</v>
      </c>
      <c r="D393" s="6" t="s">
        <v>28</v>
      </c>
      <c r="E393" s="6" t="s">
        <v>387</v>
      </c>
      <c r="F393" s="6">
        <v>416</v>
      </c>
      <c r="G393" s="6" t="s">
        <v>442</v>
      </c>
      <c r="H393" s="6">
        <v>2025</v>
      </c>
      <c r="I393" s="6" t="s">
        <v>22</v>
      </c>
      <c r="J393" s="7">
        <v>3</v>
      </c>
      <c r="K393" s="8" t="str">
        <f>IF((J393=0)*(J393&lt;&gt;""),"优",IF((J393=1)+(J393=2)+(J393=3)+(J393=4)+(J393=5)+(J393=6)+(J393=7)+(J393=8)+(J393=10),"差",IF(J393=9,"重视","")))</f>
        <v>差</v>
      </c>
      <c r="L393" s="9" t="str">
        <f>IF(J393=0,"",IF(J393=1,"床铺未叠",IF(J393=2,"地面脏乱",IF(J393=3,"垃圾未倒",IF(J393=4,"空气异味",IF(J393=5,"阳台杂物",IF(J393=6,"卫生间脏",IF(J393=7,"吸烟宿舍",IF(J393=8,"","")))))))))</f>
        <v>垃圾未倒</v>
      </c>
      <c r="M393" s="9"/>
    </row>
    <row r="394" spans="1:13">
      <c r="A394" s="5">
        <v>393</v>
      </c>
      <c r="B394" s="6" t="s">
        <v>11</v>
      </c>
      <c r="C394" s="6" t="s">
        <v>24</v>
      </c>
      <c r="D394" s="6" t="s">
        <v>28</v>
      </c>
      <c r="E394" s="6" t="s">
        <v>387</v>
      </c>
      <c r="F394" s="6">
        <v>417</v>
      </c>
      <c r="G394" s="6" t="s">
        <v>443</v>
      </c>
      <c r="H394" s="6">
        <v>2025</v>
      </c>
      <c r="I394" s="6" t="s">
        <v>22</v>
      </c>
      <c r="J394" s="7">
        <v>0</v>
      </c>
      <c r="K394" s="8" t="str">
        <f>IF((J394=0)*(J394&lt;&gt;""),"优",IF((J394=1)+(J394=2)+(J394=3)+(J394=4)+(J394=5)+(J394=6)+(J394=7)+(J394=8)+(J394=10),"差",IF(J394=9,"重视","")))</f>
        <v>优</v>
      </c>
      <c r="L394" s="9" t="str">
        <f>IF(J394=0,"",IF(J394=1,"床铺未叠",IF(J394=2,"地面脏乱",IF(J394=3,"垃圾未倒",IF(J394=4,"空气异味",IF(J394=5,"阳台杂物",IF(J394=6,"卫生间脏",IF(J394=7,"吸烟宿舍",IF(J394=8,"","")))))))))</f>
        <v/>
      </c>
      <c r="M394" s="9"/>
    </row>
    <row r="395" spans="1:13">
      <c r="A395" s="5">
        <v>394</v>
      </c>
      <c r="B395" s="6" t="s">
        <v>11</v>
      </c>
      <c r="C395" s="6" t="s">
        <v>21</v>
      </c>
      <c r="D395" s="6" t="s">
        <v>13</v>
      </c>
      <c r="E395" s="6" t="s">
        <v>14</v>
      </c>
      <c r="F395" s="6">
        <v>206</v>
      </c>
      <c r="G395" s="6" t="s">
        <v>23</v>
      </c>
      <c r="H395" s="6">
        <v>2025</v>
      </c>
      <c r="I395" s="6" t="s">
        <v>22</v>
      </c>
      <c r="J395" s="7">
        <v>3</v>
      </c>
      <c r="K395" s="8" t="str">
        <f>IF((J395=0)*(J395&lt;&gt;""),"优",IF((J395=1)+(J395=2)+(J395=3)+(J395=4)+(J395=5)+(J395=6)+(J395=7)+(J395=8)+(J395=10),"差",IF(J395=9,"重视","")))</f>
        <v>差</v>
      </c>
      <c r="L395" s="9" t="str">
        <f>IF(J395=0,"",IF(J395=1,"床铺未叠",IF(J395=2,"地面脏乱",IF(J395=3,"垃圾未倒",IF(J395=4,"空气异味",IF(J395=5,"阳台杂物",IF(J395=6,"卫生间脏",IF(J395=7,"吸烟宿舍",IF(J395=8,"","")))))))))</f>
        <v>垃圾未倒</v>
      </c>
      <c r="M395" s="9"/>
    </row>
    <row r="396" spans="1:13">
      <c r="A396" s="5">
        <v>395</v>
      </c>
      <c r="B396" s="6" t="s">
        <v>11</v>
      </c>
      <c r="C396" s="6" t="s">
        <v>12</v>
      </c>
      <c r="D396" s="6" t="s">
        <v>13</v>
      </c>
      <c r="E396" s="6" t="s">
        <v>14</v>
      </c>
      <c r="F396" s="6">
        <v>105</v>
      </c>
      <c r="G396" s="6" t="s">
        <v>16</v>
      </c>
      <c r="H396" s="6">
        <v>2025</v>
      </c>
      <c r="I396" s="6" t="s">
        <v>15</v>
      </c>
      <c r="J396" s="7">
        <v>2</v>
      </c>
      <c r="K396" s="8" t="str">
        <f>IF((J396=0)*(J396&lt;&gt;""),"优",IF((J396=1)+(J396=2)+(J396=3)+(J396=4)+(J396=5)+(J396=6)+(J396=7)+(J396=8)+(J396=10),"差",IF(J396=9,"重视","")))</f>
        <v>差</v>
      </c>
      <c r="L396" s="9" t="str">
        <f>IF(J396=0,"",IF(J396=1,"床铺未叠",IF(J396=2,"地面脏乱",IF(J396=3,"垃圾未倒",IF(J396=4,"空气异味",IF(J396=5,"阳台杂物",IF(J396=6,"卫生间脏",IF(J396=7,"吸烟宿舍",IF(J396=8,"","")))))))))</f>
        <v>地面脏乱</v>
      </c>
      <c r="M396" s="9"/>
    </row>
    <row r="397" spans="1:13">
      <c r="A397" s="5">
        <v>396</v>
      </c>
      <c r="B397" s="6" t="s">
        <v>11</v>
      </c>
      <c r="C397" s="6" t="s">
        <v>12</v>
      </c>
      <c r="D397" s="6" t="s">
        <v>13</v>
      </c>
      <c r="E397" s="6" t="s">
        <v>14</v>
      </c>
      <c r="F397" s="6">
        <v>107</v>
      </c>
      <c r="G397" s="6" t="s">
        <v>17</v>
      </c>
      <c r="H397" s="6">
        <v>2025</v>
      </c>
      <c r="I397" s="6" t="s">
        <v>15</v>
      </c>
      <c r="J397" s="7">
        <v>3</v>
      </c>
      <c r="K397" s="8" t="str">
        <f>IF((J397=0)*(J397&lt;&gt;""),"优",IF((J397=1)+(J397=2)+(J397=3)+(J397=4)+(J397=5)+(J397=6)+(J397=7)+(J397=8)+(J397=10),"差",IF(J397=9,"重视","")))</f>
        <v>差</v>
      </c>
      <c r="L397" s="9" t="str">
        <f>IF(J397=0,"",IF(J397=1,"床铺未叠",IF(J397=2,"地面脏乱",IF(J397=3,"垃圾未倒",IF(J397=4,"空气异味",IF(J397=5,"阳台杂物",IF(J397=6,"卫生间脏",IF(J397=7,"吸烟宿舍",IF(J397=8,"","")))))))))</f>
        <v>垃圾未倒</v>
      </c>
      <c r="M397" s="9"/>
    </row>
    <row r="398" spans="1:13">
      <c r="A398" s="5">
        <v>397</v>
      </c>
      <c r="B398" s="6" t="s">
        <v>11</v>
      </c>
      <c r="C398" s="6" t="s">
        <v>12</v>
      </c>
      <c r="D398" s="6" t="s">
        <v>13</v>
      </c>
      <c r="E398" s="6" t="s">
        <v>14</v>
      </c>
      <c r="F398" s="6">
        <v>113</v>
      </c>
      <c r="G398" s="6" t="s">
        <v>19</v>
      </c>
      <c r="H398" s="6">
        <v>2025</v>
      </c>
      <c r="I398" s="6" t="s">
        <v>15</v>
      </c>
      <c r="J398" s="7">
        <v>9</v>
      </c>
      <c r="K398" s="8" t="str">
        <f>IF((J398=0)*(J398&lt;&gt;""),"优",IF((J398=1)+(J398=2)+(J398=3)+(J398=4)+(J398=5)+(J398=6)+(J398=7)+(J398=8)+(J398=10),"差",IF(J398=9,"重视","")))</f>
        <v>重视</v>
      </c>
      <c r="L398" s="9" t="s">
        <v>20</v>
      </c>
      <c r="M398" s="9"/>
    </row>
    <row r="399" spans="1:13">
      <c r="A399" s="5">
        <v>398</v>
      </c>
      <c r="B399" s="6" t="s">
        <v>11</v>
      </c>
      <c r="C399" s="6" t="s">
        <v>12</v>
      </c>
      <c r="D399" s="6" t="s">
        <v>28</v>
      </c>
      <c r="E399" s="6" t="s">
        <v>387</v>
      </c>
      <c r="F399" s="6">
        <v>402</v>
      </c>
      <c r="G399" s="6" t="s">
        <v>438</v>
      </c>
      <c r="H399" s="6">
        <v>2025</v>
      </c>
      <c r="I399" s="6" t="s">
        <v>15</v>
      </c>
      <c r="J399" s="7">
        <v>0</v>
      </c>
      <c r="K399" s="8" t="str">
        <f>IF((J399=0)*(J399&lt;&gt;""),"优",IF((J399=1)+(J399=2)+(J399=3)+(J399=4)+(J399=5)+(J399=6)+(J399=7)+(J399=8)+(J399=10),"差",IF(J399=9,"重视","")))</f>
        <v>优</v>
      </c>
      <c r="L399" s="9" t="str">
        <f>IF(J399=0,"",IF(J399=1,"床铺未叠",IF(J399=2,"地面脏乱",IF(J399=3,"垃圾未倒",IF(J399=4,"空气异味",IF(J399=5,"阳台杂物",IF(J399=6,"卫生间脏",IF(J399=7,"吸烟宿舍",IF(J399=8,"","")))))))))</f>
        <v/>
      </c>
      <c r="M399" s="9"/>
    </row>
    <row r="400" spans="1:13">
      <c r="A400" s="5">
        <v>399</v>
      </c>
      <c r="B400" s="6" t="s">
        <v>11</v>
      </c>
      <c r="C400" s="6" t="s">
        <v>12</v>
      </c>
      <c r="D400" s="6" t="s">
        <v>28</v>
      </c>
      <c r="E400" s="6" t="s">
        <v>387</v>
      </c>
      <c r="F400" s="6">
        <v>403</v>
      </c>
      <c r="G400" s="6" t="s">
        <v>439</v>
      </c>
      <c r="H400" s="6">
        <v>2025</v>
      </c>
      <c r="I400" s="6" t="s">
        <v>15</v>
      </c>
      <c r="J400" s="7">
        <v>0</v>
      </c>
      <c r="K400" s="8" t="str">
        <f>IF((J400=0)*(J400&lt;&gt;""),"优",IF((J400=1)+(J400=2)+(J400=3)+(J400=4)+(J400=5)+(J400=6)+(J400=7)+(J400=8)+(J400=10),"差",IF(J400=9,"重视","")))</f>
        <v>优</v>
      </c>
      <c r="L400" s="9" t="str">
        <f>IF(J400=0,"",IF(J400=1,"床铺未叠",IF(J400=2,"地面脏乱",IF(J400=3,"垃圾未倒",IF(J400=4,"空气异味",IF(J400=5,"阳台杂物",IF(J400=6,"卫生间脏",IF(J400=7,"吸烟宿舍",IF(J400=8,"","")))))))))</f>
        <v/>
      </c>
      <c r="M400" s="9"/>
    </row>
  </sheetData>
  <autoFilter ref="A1:AY400" xr:uid="{4445E46E-A401-4835-B8C9-798D04237DCA}">
    <sortState ref="A2:M400">
      <sortCondition ref="B1:B400"/>
    </sortState>
  </autoFilter>
  <customSheetViews>
    <customSheetView guid="{CAC7CA53-F4A7-488A-9A61-533815022336}">
      <pageMargins left="0.7" right="0.7" top="0.75" bottom="0.75" header="0.3" footer="0.3"/>
    </customSheetView>
  </customSheetViews>
  <phoneticPr fontId="7" type="noConversion"/>
  <dataValidations count="1">
    <dataValidation type="list" errorStyle="information" allowBlank="1" showInputMessage="1" showErrorMessage="1" sqref="J119:J400 J2:J117" xr:uid="{00000000-0002-0000-0000-000000000000}">
      <formula1>"0,1,2,3,4,5,6,7,8,9,10"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</cp:lastModifiedBy>
  <dcterms:created xsi:type="dcterms:W3CDTF">2025-10-21T08:35:27Z</dcterms:created>
  <dcterms:modified xsi:type="dcterms:W3CDTF">2025-10-21T01:10:01Z</dcterms:modified>
</cp:coreProperties>
</file>